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064246\Desktop\R7以降工事\R8\R8工事・委託\R8以降　委託\東急　擁壁\契約課提出\"/>
    </mc:Choice>
  </mc:AlternateContent>
  <xr:revisionPtr revIDLastSave="0" documentId="13_ncr:1_{40D83928-07BA-4626-A9A4-F3FE0BA4B5F9}" xr6:coauthVersionLast="36" xr6:coauthVersionMax="36" xr10:uidLastSave="{00000000-0000-0000-0000-000000000000}"/>
  <bookViews>
    <workbookView xWindow="32760" yWindow="4020" windowWidth="20520" windowHeight="4065" tabRatio="853" firstSheet="1" activeTab="1" xr2:uid="{00000000-000D-0000-FFFF-FFFF00000000}"/>
  </bookViews>
  <sheets>
    <sheet name="見積内訳（配管）" sheetId="107" state="hidden" r:id="rId1"/>
    <sheet name="内訳書" sheetId="134" r:id="rId2"/>
    <sheet name="交通規制日数（上半期）" sheetId="102" state="hidden" r:id="rId3"/>
    <sheet name="交通規制日数（下半期）" sheetId="104" state="hidden" r:id="rId4"/>
    <sheet name="監督員(～H20)" sheetId="74" state="hidden" r:id="rId5"/>
  </sheets>
  <externalReferences>
    <externalReference r:id="rId6"/>
    <externalReference r:id="rId7"/>
  </externalReferences>
  <definedNames>
    <definedName name="_xlnm.Print_Area" localSheetId="4">'監督員(～H20)'!$A$1:$AH$37</definedName>
    <definedName name="wdata">#REF!</definedName>
    <definedName name="その他印刷">#REF!</definedName>
    <definedName name="その他印刷1">#REF!</definedName>
    <definedName name="その他印刷2">#REF!</definedName>
    <definedName name="ばｋ" localSheetId="1">#REF!</definedName>
    <definedName name="ばｋ">#REF!</definedName>
    <definedName name="宛名1">#REF!</definedName>
    <definedName name="宛名1A">#REF!</definedName>
    <definedName name="宛名1B">#REF!</definedName>
    <definedName name="宛名2">#REF!</definedName>
    <definedName name="宛名2A">#REF!</definedName>
    <definedName name="宛名2B">#REF!</definedName>
    <definedName name="宛名A">#REF!</definedName>
    <definedName name="宛名B">#REF!</definedName>
    <definedName name="宛名DATA">#REF!</definedName>
    <definedName name="宛名SEL1">#REF!</definedName>
    <definedName name="宛名SEL2">#REF!</definedName>
    <definedName name="印刷" localSheetId="1">#REF!</definedName>
    <definedName name="印刷">#REF!</definedName>
    <definedName name="印刷DATA">#REF!</definedName>
    <definedName name="印刷MAIN">#REF!</definedName>
    <definedName name="印刷SEL">#REF!</definedName>
    <definedName name="監督員">#REF!</definedName>
    <definedName name="監督員DATA">#REF!</definedName>
    <definedName name="監督員SEL">#REF!</definedName>
    <definedName name="起案">#REF!</definedName>
    <definedName name="起案印刷">#REF!</definedName>
    <definedName name="協議回答">#REF!</definedName>
    <definedName name="警察宛名">#REF!</definedName>
    <definedName name="警察印">#REF!</definedName>
    <definedName name="警察協議">#REF!</definedName>
    <definedName name="警察協議印刷">#REF!</definedName>
    <definedName name="工事場所">#REF!</definedName>
    <definedName name="工事名">#REF!</definedName>
    <definedName name="市町村等">#REF!</definedName>
    <definedName name="市町通知印刷">#REF!</definedName>
    <definedName name="市町名">#REF!</definedName>
    <definedName name="市町名DATA">#REF!</definedName>
    <definedName name="市町名SEL">#REF!</definedName>
    <definedName name="消防宛名">#REF!</definedName>
    <definedName name="消防印">#REF!</definedName>
    <definedName name="消防長宛２" localSheetId="1">[1]データ入力!$C$19</definedName>
    <definedName name="消防長宛２">[1]データ入力!$C$19</definedName>
    <definedName name="消防届出">#REF!</definedName>
    <definedName name="消防届出印刷">#REF!</definedName>
    <definedName name="条件A" localSheetId="1">[2]Sheet2!$C$17</definedName>
    <definedName name="条件A">[2]Sheet2!$C$17</definedName>
    <definedName name="条件B" localSheetId="1">[2]Sheet2!$C$19</definedName>
    <definedName name="条件B">[2]Sheet2!$C$19</definedName>
    <definedName name="担当">#REF!</definedName>
    <definedName name="路線名1">#REF!</definedName>
    <definedName name="路線名2">#REF!</definedName>
    <definedName name="路線名DATA">#REF!</definedName>
    <definedName name="路線名SEL1">#REF!</definedName>
    <definedName name="路線名SEL2">#REF!</definedName>
  </definedNames>
  <calcPr calcId="191029" fullPrecision="0"/>
</workbook>
</file>

<file path=xl/calcChain.xml><?xml version="1.0" encoding="utf-8"?>
<calcChain xmlns="http://schemas.openxmlformats.org/spreadsheetml/2006/main">
  <c r="EH12" i="104" l="1"/>
  <c r="EI12" i="104"/>
  <c r="EJ12" i="104"/>
  <c r="CY11" i="104"/>
  <c r="DB11" i="104" s="1"/>
  <c r="CZ11" i="104"/>
  <c r="DA11" i="104"/>
  <c r="EH11" i="104"/>
  <c r="EI11" i="104"/>
  <c r="EJ11" i="104"/>
  <c r="BP10" i="104"/>
  <c r="BQ10" i="104"/>
  <c r="BR10" i="104"/>
  <c r="B4" i="104"/>
  <c r="AH4" i="104"/>
  <c r="AI4" i="104"/>
  <c r="AJ4" i="104"/>
  <c r="BP4" i="104"/>
  <c r="BS4" i="104" s="1"/>
  <c r="BQ4" i="104"/>
  <c r="BR4" i="104"/>
  <c r="CY4" i="104"/>
  <c r="CZ4" i="104"/>
  <c r="DA4" i="104"/>
  <c r="EH4" i="104"/>
  <c r="EI4" i="104"/>
  <c r="EJ4" i="104"/>
  <c r="FO4" i="104"/>
  <c r="FP4" i="104"/>
  <c r="FQ4" i="104"/>
  <c r="GX4" i="104"/>
  <c r="GY4" i="104"/>
  <c r="GZ4" i="104"/>
  <c r="B5" i="104"/>
  <c r="AH5" i="104"/>
  <c r="AI5" i="104"/>
  <c r="AJ5" i="104"/>
  <c r="BP5" i="104"/>
  <c r="BQ5" i="104"/>
  <c r="BR5" i="104"/>
  <c r="CY5" i="104"/>
  <c r="DB5" i="104" s="1"/>
  <c r="CZ5" i="104"/>
  <c r="DA5" i="104"/>
  <c r="EH5" i="104"/>
  <c r="EK5" i="104" s="1"/>
  <c r="EI5" i="104"/>
  <c r="EJ5" i="104"/>
  <c r="FO5" i="104"/>
  <c r="FP5" i="104"/>
  <c r="FQ5" i="104"/>
  <c r="GX5" i="104"/>
  <c r="GY5" i="104"/>
  <c r="HA5" i="104" s="1"/>
  <c r="GZ5" i="104"/>
  <c r="B6" i="104"/>
  <c r="AH6" i="104"/>
  <c r="AK6" i="104" s="1"/>
  <c r="AI6" i="104"/>
  <c r="AJ6" i="104"/>
  <c r="BP6" i="104"/>
  <c r="BQ6" i="104"/>
  <c r="BR6" i="104"/>
  <c r="CY6" i="104"/>
  <c r="CZ6" i="104"/>
  <c r="DA6" i="104"/>
  <c r="EH6" i="104"/>
  <c r="EI6" i="104"/>
  <c r="EJ6" i="104"/>
  <c r="FO6" i="104"/>
  <c r="FR6" i="104" s="1"/>
  <c r="FP6" i="104"/>
  <c r="FQ6" i="104"/>
  <c r="GX6" i="104"/>
  <c r="GY6" i="104"/>
  <c r="HA6" i="104" s="1"/>
  <c r="GZ6" i="104"/>
  <c r="B7" i="104"/>
  <c r="AH7" i="104"/>
  <c r="AI7" i="104"/>
  <c r="AJ7" i="104"/>
  <c r="BP7" i="104"/>
  <c r="BQ7" i="104"/>
  <c r="BR7" i="104"/>
  <c r="CY7" i="104"/>
  <c r="DB7" i="104" s="1"/>
  <c r="CZ7" i="104"/>
  <c r="DA7" i="104"/>
  <c r="EH7" i="104"/>
  <c r="EI7" i="104"/>
  <c r="EJ7" i="104"/>
  <c r="FO7" i="104"/>
  <c r="FP7" i="104"/>
  <c r="FQ7" i="104"/>
  <c r="GX7" i="104"/>
  <c r="HA7" i="104" s="1"/>
  <c r="GY7" i="104"/>
  <c r="GZ7" i="104"/>
  <c r="B8" i="104"/>
  <c r="AH8" i="104"/>
  <c r="AI8" i="104"/>
  <c r="AJ8" i="104"/>
  <c r="BP8" i="104"/>
  <c r="BQ8" i="104"/>
  <c r="BR8" i="104"/>
  <c r="CY8" i="104"/>
  <c r="CZ8" i="104"/>
  <c r="DA8" i="104"/>
  <c r="EH8" i="104"/>
  <c r="EI8" i="104"/>
  <c r="EJ8" i="104"/>
  <c r="FO8" i="104"/>
  <c r="FP8" i="104"/>
  <c r="FR8" i="104" s="1"/>
  <c r="FQ8" i="104"/>
  <c r="GX8" i="104"/>
  <c r="GY8" i="104"/>
  <c r="GZ8" i="104"/>
  <c r="B9" i="104"/>
  <c r="AH9" i="104"/>
  <c r="AK9" i="104" s="1"/>
  <c r="AI9" i="104"/>
  <c r="AJ9" i="104"/>
  <c r="BP9" i="104"/>
  <c r="BQ9" i="104"/>
  <c r="BR9" i="104"/>
  <c r="CY9" i="104"/>
  <c r="DB9" i="104" s="1"/>
  <c r="CZ9" i="104"/>
  <c r="DA9" i="104"/>
  <c r="EH9" i="104"/>
  <c r="EI9" i="104"/>
  <c r="EJ9" i="104"/>
  <c r="FO9" i="104"/>
  <c r="FP9" i="104"/>
  <c r="FQ9" i="104"/>
  <c r="GX9" i="104"/>
  <c r="HA9" i="104" s="1"/>
  <c r="GY9" i="104"/>
  <c r="GZ9" i="104"/>
  <c r="B10" i="104"/>
  <c r="AH10" i="104"/>
  <c r="AI10" i="104"/>
  <c r="AJ10" i="104"/>
  <c r="CY10" i="104"/>
  <c r="CZ10" i="104"/>
  <c r="DA10" i="104"/>
  <c r="DB10" i="104" s="1"/>
  <c r="EH10" i="104"/>
  <c r="EK10" i="104" s="1"/>
  <c r="EI10" i="104"/>
  <c r="EJ10" i="104"/>
  <c r="FO10" i="104"/>
  <c r="FP10" i="104"/>
  <c r="FQ10" i="104"/>
  <c r="GX10" i="104"/>
  <c r="GY10" i="104"/>
  <c r="GZ10" i="104"/>
  <c r="HA10" i="104" s="1"/>
  <c r="B11" i="104"/>
  <c r="AH11" i="104"/>
  <c r="AK11" i="104" s="1"/>
  <c r="AI11" i="104"/>
  <c r="AJ11" i="104"/>
  <c r="BP11" i="104"/>
  <c r="BQ11" i="104"/>
  <c r="BR11" i="104"/>
  <c r="FO11" i="104"/>
  <c r="FP11" i="104"/>
  <c r="FQ11" i="104"/>
  <c r="FR11" i="104" s="1"/>
  <c r="GX11" i="104"/>
  <c r="GY11" i="104"/>
  <c r="HA11" i="104" s="1"/>
  <c r="GZ11" i="104"/>
  <c r="B12" i="104"/>
  <c r="AH12" i="104"/>
  <c r="AK12" i="104" s="1"/>
  <c r="AI12" i="104"/>
  <c r="AJ12" i="104"/>
  <c r="BP12" i="104"/>
  <c r="BQ12" i="104"/>
  <c r="BR12" i="104"/>
  <c r="CY12" i="104"/>
  <c r="CZ12" i="104"/>
  <c r="DA12" i="104"/>
  <c r="FO12" i="104"/>
  <c r="FR12" i="104" s="1"/>
  <c r="FP12" i="104"/>
  <c r="FQ12" i="104"/>
  <c r="GX12" i="104"/>
  <c r="GY12" i="104"/>
  <c r="GZ12" i="104"/>
  <c r="B13" i="104"/>
  <c r="AH13" i="104"/>
  <c r="AI13" i="104"/>
  <c r="AJ13" i="104"/>
  <c r="BP13" i="104"/>
  <c r="BS13" i="104" s="1"/>
  <c r="BQ13" i="104"/>
  <c r="BR13" i="104"/>
  <c r="CY13" i="104"/>
  <c r="DB13" i="104" s="1"/>
  <c r="CZ13" i="104"/>
  <c r="DA13" i="104"/>
  <c r="EH13" i="104"/>
  <c r="EI13" i="104"/>
  <c r="EJ13" i="104"/>
  <c r="FO13" i="104"/>
  <c r="FP13" i="104"/>
  <c r="FQ13" i="104"/>
  <c r="FR13" i="104" s="1"/>
  <c r="GX13" i="104"/>
  <c r="GY13" i="104"/>
  <c r="GZ13" i="104"/>
  <c r="B14" i="104"/>
  <c r="AH14" i="104"/>
  <c r="AI14" i="104"/>
  <c r="AJ14" i="104"/>
  <c r="BP14" i="104"/>
  <c r="BQ14" i="104"/>
  <c r="BR14" i="104"/>
  <c r="CY14" i="104"/>
  <c r="CZ14" i="104"/>
  <c r="DB14" i="104" s="1"/>
  <c r="DA14" i="104"/>
  <c r="EH14" i="104"/>
  <c r="EI14" i="104"/>
  <c r="EJ14" i="104"/>
  <c r="FO14" i="104"/>
  <c r="FP14" i="104"/>
  <c r="FQ14" i="104"/>
  <c r="GX14" i="104"/>
  <c r="HA14" i="104" s="1"/>
  <c r="GY14" i="104"/>
  <c r="GZ14" i="104"/>
  <c r="B15" i="104"/>
  <c r="AH15" i="104"/>
  <c r="AI15" i="104"/>
  <c r="AJ15" i="104"/>
  <c r="AK15" i="104" s="1"/>
  <c r="BP15" i="104"/>
  <c r="BS15" i="104" s="1"/>
  <c r="BQ15" i="104"/>
  <c r="BR15" i="104"/>
  <c r="CY15" i="104"/>
  <c r="CZ15" i="104"/>
  <c r="DA15" i="104"/>
  <c r="DB15" i="104" s="1"/>
  <c r="EH15" i="104"/>
  <c r="EI15" i="104"/>
  <c r="EK15" i="104" s="1"/>
  <c r="EJ15" i="104"/>
  <c r="FO15" i="104"/>
  <c r="FP15" i="104"/>
  <c r="FQ15" i="104"/>
  <c r="GX15" i="104"/>
  <c r="GY15" i="104"/>
  <c r="HA15" i="104" s="1"/>
  <c r="GZ15" i="104"/>
  <c r="B16" i="104"/>
  <c r="AH16" i="104"/>
  <c r="AI16" i="104"/>
  <c r="AJ16" i="104"/>
  <c r="BP16" i="104"/>
  <c r="BQ16" i="104"/>
  <c r="BR16" i="104"/>
  <c r="CY16" i="104"/>
  <c r="CZ16" i="104"/>
  <c r="DA16" i="104"/>
  <c r="EH16" i="104"/>
  <c r="EK16" i="104" s="1"/>
  <c r="EI16" i="104"/>
  <c r="EJ16" i="104"/>
  <c r="FO16" i="104"/>
  <c r="FP16" i="104"/>
  <c r="FQ16" i="104"/>
  <c r="GX16" i="104"/>
  <c r="HA16" i="104" s="1"/>
  <c r="GY16" i="104"/>
  <c r="GZ16" i="104"/>
  <c r="B17" i="104"/>
  <c r="AH17" i="104"/>
  <c r="AI17" i="104"/>
  <c r="AJ17" i="104"/>
  <c r="AK17" i="104"/>
  <c r="BP17" i="104"/>
  <c r="BQ17" i="104"/>
  <c r="BR17" i="104"/>
  <c r="CY17" i="104"/>
  <c r="DB17" i="104" s="1"/>
  <c r="CZ17" i="104"/>
  <c r="DA17" i="104"/>
  <c r="EH17" i="104"/>
  <c r="EI17" i="104"/>
  <c r="EJ17" i="104"/>
  <c r="FO17" i="104"/>
  <c r="FP17" i="104"/>
  <c r="FQ17" i="104"/>
  <c r="GX17" i="104"/>
  <c r="GY17" i="104"/>
  <c r="HA17" i="104" s="1"/>
  <c r="GZ17" i="104"/>
  <c r="GZ17" i="102"/>
  <c r="GY17" i="102"/>
  <c r="GX17" i="102"/>
  <c r="HA17" i="102" s="1"/>
  <c r="GZ16" i="102"/>
  <c r="GY16" i="102"/>
  <c r="GX16" i="102"/>
  <c r="HA16" i="102"/>
  <c r="GZ15" i="102"/>
  <c r="GY15" i="102"/>
  <c r="GX15" i="102"/>
  <c r="HA15" i="102" s="1"/>
  <c r="GZ14" i="102"/>
  <c r="HA14" i="102" s="1"/>
  <c r="GY14" i="102"/>
  <c r="GX14" i="102"/>
  <c r="GZ13" i="102"/>
  <c r="GY13" i="102"/>
  <c r="GX13" i="102"/>
  <c r="GZ12" i="102"/>
  <c r="GY12" i="102"/>
  <c r="GX12" i="102"/>
  <c r="HA12" i="102"/>
  <c r="GZ11" i="102"/>
  <c r="GY11" i="102"/>
  <c r="GX11" i="102"/>
  <c r="GZ10" i="102"/>
  <c r="GY10" i="102"/>
  <c r="GX10" i="102"/>
  <c r="HA10" i="102" s="1"/>
  <c r="GZ9" i="102"/>
  <c r="GY9" i="102"/>
  <c r="GX9" i="102"/>
  <c r="HA9" i="102" s="1"/>
  <c r="GZ8" i="102"/>
  <c r="GY8" i="102"/>
  <c r="GX8" i="102"/>
  <c r="HA8" i="102"/>
  <c r="GZ7" i="102"/>
  <c r="GY7" i="102"/>
  <c r="GX7" i="102"/>
  <c r="HA7" i="102" s="1"/>
  <c r="GZ6" i="102"/>
  <c r="GY6" i="102"/>
  <c r="HA6" i="102" s="1"/>
  <c r="GX6" i="102"/>
  <c r="GZ5" i="102"/>
  <c r="GY5" i="102"/>
  <c r="GX5" i="102"/>
  <c r="HA5" i="102" s="1"/>
  <c r="GZ4" i="102"/>
  <c r="GY4" i="102"/>
  <c r="GX4" i="102"/>
  <c r="HA4" i="102"/>
  <c r="FR17" i="102"/>
  <c r="FQ17" i="102"/>
  <c r="FP17" i="102"/>
  <c r="FR16" i="102"/>
  <c r="FQ16" i="102"/>
  <c r="FP16" i="102"/>
  <c r="FS16" i="102" s="1"/>
  <c r="FR15" i="102"/>
  <c r="FQ15" i="102"/>
  <c r="FP15" i="102"/>
  <c r="FR14" i="102"/>
  <c r="FQ14" i="102"/>
  <c r="FP14" i="102"/>
  <c r="FS14" i="102" s="1"/>
  <c r="FR13" i="102"/>
  <c r="FQ13" i="102"/>
  <c r="FS13" i="102" s="1"/>
  <c r="FP13" i="102"/>
  <c r="FR12" i="102"/>
  <c r="FQ12" i="102"/>
  <c r="FP12" i="102"/>
  <c r="FS12" i="102" s="1"/>
  <c r="FR11" i="102"/>
  <c r="FQ11" i="102"/>
  <c r="FP11" i="102"/>
  <c r="FR10" i="102"/>
  <c r="FQ10" i="102"/>
  <c r="FP10" i="102"/>
  <c r="FS10" i="102" s="1"/>
  <c r="FR9" i="102"/>
  <c r="FQ9" i="102"/>
  <c r="FS9" i="102" s="1"/>
  <c r="FP9" i="102"/>
  <c r="FR8" i="102"/>
  <c r="FQ8" i="102"/>
  <c r="FP8" i="102"/>
  <c r="FS8" i="102" s="1"/>
  <c r="FR7" i="102"/>
  <c r="FQ7" i="102"/>
  <c r="FP7" i="102"/>
  <c r="FR6" i="102"/>
  <c r="FQ6" i="102"/>
  <c r="FP6" i="102"/>
  <c r="FS6" i="102" s="1"/>
  <c r="FR5" i="102"/>
  <c r="FQ5" i="102"/>
  <c r="FP5" i="102"/>
  <c r="FR4" i="102"/>
  <c r="FQ4" i="102"/>
  <c r="FP4" i="102"/>
  <c r="FS4" i="102" s="1"/>
  <c r="EI17" i="102"/>
  <c r="EH17" i="102"/>
  <c r="EG17" i="102"/>
  <c r="EJ17" i="102" s="1"/>
  <c r="EI16" i="102"/>
  <c r="EH16" i="102"/>
  <c r="EG16" i="102"/>
  <c r="EJ16" i="102" s="1"/>
  <c r="EI15" i="102"/>
  <c r="EH15" i="102"/>
  <c r="EG15" i="102"/>
  <c r="EI14" i="102"/>
  <c r="EH14" i="102"/>
  <c r="EG14" i="102"/>
  <c r="EJ14" i="102" s="1"/>
  <c r="EI13" i="102"/>
  <c r="EH13" i="102"/>
  <c r="EG13" i="102"/>
  <c r="EJ13" i="102" s="1"/>
  <c r="EI12" i="102"/>
  <c r="EH12" i="102"/>
  <c r="EG12" i="102"/>
  <c r="EJ12" i="102" s="1"/>
  <c r="EI11" i="102"/>
  <c r="EH11" i="102"/>
  <c r="EG11" i="102"/>
  <c r="EI10" i="102"/>
  <c r="EH10" i="102"/>
  <c r="EG10" i="102"/>
  <c r="EJ10" i="102" s="1"/>
  <c r="EI9" i="102"/>
  <c r="EH9" i="102"/>
  <c r="EG9" i="102"/>
  <c r="EJ9" i="102" s="1"/>
  <c r="EI8" i="102"/>
  <c r="EH8" i="102"/>
  <c r="EG8" i="102"/>
  <c r="EJ8" i="102" s="1"/>
  <c r="EI7" i="102"/>
  <c r="EH7" i="102"/>
  <c r="EG7" i="102"/>
  <c r="EI6" i="102"/>
  <c r="EH6" i="102"/>
  <c r="EG6" i="102"/>
  <c r="EJ6" i="102" s="1"/>
  <c r="EI5" i="102"/>
  <c r="EH5" i="102"/>
  <c r="EG5" i="102"/>
  <c r="EJ5" i="102" s="1"/>
  <c r="EI4" i="102"/>
  <c r="EH4" i="102"/>
  <c r="EG4" i="102"/>
  <c r="CZ17" i="102"/>
  <c r="CY17" i="102"/>
  <c r="CX17" i="102"/>
  <c r="CZ16" i="102"/>
  <c r="CY16" i="102"/>
  <c r="CX16" i="102"/>
  <c r="CZ15" i="102"/>
  <c r="CY15" i="102"/>
  <c r="CX15" i="102"/>
  <c r="DA15" i="102" s="1"/>
  <c r="CZ14" i="102"/>
  <c r="CY14" i="102"/>
  <c r="CX14" i="102"/>
  <c r="DA14" i="102" s="1"/>
  <c r="CZ13" i="102"/>
  <c r="CY13" i="102"/>
  <c r="CX13" i="102"/>
  <c r="CZ12" i="102"/>
  <c r="CY12" i="102"/>
  <c r="CX12" i="102"/>
  <c r="DA12" i="102" s="1"/>
  <c r="CZ11" i="102"/>
  <c r="CY11" i="102"/>
  <c r="CX11" i="102"/>
  <c r="CZ10" i="102"/>
  <c r="CY10" i="102"/>
  <c r="CX10" i="102"/>
  <c r="CZ9" i="102"/>
  <c r="CY9" i="102"/>
  <c r="CX9" i="102"/>
  <c r="CZ8" i="102"/>
  <c r="CY8" i="102"/>
  <c r="CX8" i="102"/>
  <c r="CZ7" i="102"/>
  <c r="CY7" i="102"/>
  <c r="CX7" i="102"/>
  <c r="CZ6" i="102"/>
  <c r="CY6" i="102"/>
  <c r="CX6" i="102"/>
  <c r="DA6" i="102" s="1"/>
  <c r="CZ5" i="102"/>
  <c r="CY5" i="102"/>
  <c r="CX5" i="102"/>
  <c r="CZ4" i="102"/>
  <c r="CY4" i="102"/>
  <c r="CX4" i="102"/>
  <c r="DA4" i="102" s="1"/>
  <c r="BR17" i="102"/>
  <c r="BR16" i="102"/>
  <c r="BR15" i="102"/>
  <c r="BR14" i="102"/>
  <c r="BS14" i="102" s="1"/>
  <c r="BR13" i="102"/>
  <c r="BR12" i="102"/>
  <c r="BS12" i="102" s="1"/>
  <c r="BR11" i="102"/>
  <c r="BR10" i="102"/>
  <c r="BS10" i="102" s="1"/>
  <c r="BR9" i="102"/>
  <c r="BR8" i="102"/>
  <c r="BR7" i="102"/>
  <c r="BR6" i="102"/>
  <c r="BR5" i="102"/>
  <c r="BR4" i="102"/>
  <c r="BQ17" i="102"/>
  <c r="BP17" i="102"/>
  <c r="BS17" i="102" s="1"/>
  <c r="BQ16" i="102"/>
  <c r="BP16" i="102"/>
  <c r="BS16" i="102" s="1"/>
  <c r="BQ15" i="102"/>
  <c r="BP15" i="102"/>
  <c r="BS15" i="102" s="1"/>
  <c r="BQ14" i="102"/>
  <c r="BP14" i="102"/>
  <c r="BQ13" i="102"/>
  <c r="BP13" i="102"/>
  <c r="BQ12" i="102"/>
  <c r="BP12" i="102"/>
  <c r="BQ11" i="102"/>
  <c r="BP11" i="102"/>
  <c r="BQ10" i="102"/>
  <c r="BP10" i="102"/>
  <c r="BQ9" i="102"/>
  <c r="BP9" i="102"/>
  <c r="BS9" i="102" s="1"/>
  <c r="BQ8" i="102"/>
  <c r="BP8" i="102"/>
  <c r="BQ7" i="102"/>
  <c r="BP7" i="102"/>
  <c r="BS7" i="102" s="1"/>
  <c r="BQ6" i="102"/>
  <c r="BP6" i="102"/>
  <c r="BS6" i="102" s="1"/>
  <c r="BQ5" i="102"/>
  <c r="BP5" i="102"/>
  <c r="BS5" i="102" s="1"/>
  <c r="BQ4" i="102"/>
  <c r="BP4" i="102"/>
  <c r="AI17" i="102"/>
  <c r="AH17" i="102"/>
  <c r="AG17" i="102"/>
  <c r="AI16" i="102"/>
  <c r="AH16" i="102"/>
  <c r="AG16" i="102"/>
  <c r="AJ16" i="102"/>
  <c r="AI15" i="102"/>
  <c r="AH15" i="102"/>
  <c r="AJ15" i="102"/>
  <c r="AG15" i="102"/>
  <c r="AI14" i="102"/>
  <c r="AH14" i="102"/>
  <c r="AG14" i="102"/>
  <c r="AI13" i="102"/>
  <c r="AH13" i="102"/>
  <c r="AG13" i="102"/>
  <c r="AI12" i="102"/>
  <c r="AH12" i="102"/>
  <c r="AG12" i="102"/>
  <c r="AI11" i="102"/>
  <c r="AH11" i="102"/>
  <c r="AG11" i="102"/>
  <c r="AI10" i="102"/>
  <c r="AH10" i="102"/>
  <c r="AG10" i="102"/>
  <c r="AJ10" i="102" s="1"/>
  <c r="AI9" i="102"/>
  <c r="AH9" i="102"/>
  <c r="AG9" i="102"/>
  <c r="AJ9" i="102" s="1"/>
  <c r="AI8" i="102"/>
  <c r="AH8" i="102"/>
  <c r="AG8" i="102"/>
  <c r="AJ8" i="102" s="1"/>
  <c r="AI7" i="102"/>
  <c r="AH7" i="102"/>
  <c r="AG7" i="102"/>
  <c r="AJ7" i="102" s="1"/>
  <c r="AI6" i="102"/>
  <c r="AH6" i="102"/>
  <c r="AG6" i="102"/>
  <c r="AJ6" i="102" s="1"/>
  <c r="AI5" i="102"/>
  <c r="AH5" i="102"/>
  <c r="AG5" i="102"/>
  <c r="AJ5" i="102" s="1"/>
  <c r="AI4" i="102"/>
  <c r="AH4" i="102"/>
  <c r="AJ4" i="102" s="1"/>
  <c r="AG4" i="102"/>
  <c r="B17" i="102"/>
  <c r="B16" i="102"/>
  <c r="B15" i="102"/>
  <c r="B14" i="102"/>
  <c r="B13" i="102"/>
  <c r="B12" i="102"/>
  <c r="B11" i="102"/>
  <c r="B10" i="102"/>
  <c r="B9" i="102"/>
  <c r="B8" i="102"/>
  <c r="B7" i="102"/>
  <c r="B6" i="102"/>
  <c r="B5" i="102"/>
  <c r="B4" i="102"/>
  <c r="S10" i="74"/>
  <c r="BS8" i="104"/>
  <c r="BS11" i="104"/>
  <c r="AK4" i="104"/>
  <c r="AJ13" i="102"/>
  <c r="BS14" i="104"/>
  <c r="HA13" i="104"/>
  <c r="HA12" i="104"/>
  <c r="EK11" i="104"/>
  <c r="AK7" i="104"/>
  <c r="FR5" i="104"/>
  <c r="AK5" i="104"/>
  <c r="FR4" i="104"/>
  <c r="DB16" i="104"/>
  <c r="EK13" i="104"/>
  <c r="EK9" i="104"/>
  <c r="HA8" i="104"/>
  <c r="FR7" i="104"/>
  <c r="EK6" i="104"/>
  <c r="EK12" i="104"/>
  <c r="AJ14" i="102"/>
  <c r="EK14" i="104"/>
  <c r="EK8" i="104"/>
  <c r="EK7" i="104"/>
  <c r="BS6" i="104"/>
  <c r="BS5" i="104"/>
  <c r="HA4" i="104"/>
  <c r="BS10" i="104"/>
  <c r="M26" i="74"/>
  <c r="U30" i="74"/>
  <c r="B7" i="74"/>
  <c r="HB14" i="102" l="1"/>
  <c r="DB6" i="104"/>
  <c r="HB6" i="104" s="1"/>
  <c r="FS7" i="102"/>
  <c r="EK4" i="104"/>
  <c r="BS11" i="102"/>
  <c r="EJ4" i="102"/>
  <c r="HA11" i="102"/>
  <c r="DB12" i="104"/>
  <c r="FS11" i="102"/>
  <c r="FS15" i="102"/>
  <c r="HB5" i="104"/>
  <c r="AJ17" i="102"/>
  <c r="FR17" i="104"/>
  <c r="AK13" i="104"/>
  <c r="HB13" i="104" s="1"/>
  <c r="AK10" i="104"/>
  <c r="DB4" i="104"/>
  <c r="HB4" i="104" s="1"/>
  <c r="FR10" i="104"/>
  <c r="AK8" i="104"/>
  <c r="FR14" i="104"/>
  <c r="HB14" i="104" s="1"/>
  <c r="HC14" i="104" s="1"/>
  <c r="BS8" i="102"/>
  <c r="HA13" i="102"/>
  <c r="AK14" i="104"/>
  <c r="FR15" i="104"/>
  <c r="HB15" i="104" s="1"/>
  <c r="BS16" i="104"/>
  <c r="AJ12" i="102"/>
  <c r="HB12" i="102" s="1"/>
  <c r="FR16" i="104"/>
  <c r="HB11" i="104"/>
  <c r="AK16" i="104"/>
  <c r="HB16" i="104" s="1"/>
  <c r="HB6" i="102"/>
  <c r="BS12" i="104"/>
  <c r="HB12" i="104" s="1"/>
  <c r="HC12" i="104" s="1"/>
  <c r="AJ11" i="102"/>
  <c r="BS4" i="102"/>
  <c r="DA17" i="102"/>
  <c r="EJ7" i="102"/>
  <c r="EJ11" i="102"/>
  <c r="EJ15" i="102"/>
  <c r="HB15" i="102" s="1"/>
  <c r="HC15" i="104" s="1"/>
  <c r="FS5" i="102"/>
  <c r="FS17" i="102"/>
  <c r="BS7" i="104"/>
  <c r="HB7" i="104" s="1"/>
  <c r="DB8" i="104"/>
  <c r="HB8" i="104" s="1"/>
  <c r="B6" i="74"/>
  <c r="E3" i="107"/>
  <c r="H23" i="74"/>
  <c r="M30" i="74"/>
  <c r="U26" i="74"/>
  <c r="H24" i="74"/>
  <c r="E4" i="107"/>
  <c r="HB4" i="102"/>
  <c r="HC4" i="104" s="1"/>
  <c r="HB10" i="102"/>
  <c r="DA9" i="102"/>
  <c r="HB9" i="102" s="1"/>
  <c r="EK17" i="104"/>
  <c r="DA7" i="102"/>
  <c r="HB7" i="102" s="1"/>
  <c r="DA10" i="102"/>
  <c r="FR9" i="104"/>
  <c r="DA5" i="102"/>
  <c r="DA13" i="102"/>
  <c r="BS9" i="104"/>
  <c r="DA8" i="102"/>
  <c r="DA16" i="102"/>
  <c r="HB16" i="102" s="1"/>
  <c r="BS13" i="102"/>
  <c r="HB13" i="102" s="1"/>
  <c r="DA11" i="102"/>
  <c r="BS17" i="104"/>
  <c r="HB17" i="104" s="1"/>
  <c r="HC6" i="104" l="1"/>
  <c r="HB11" i="102"/>
  <c r="HC11" i="104" s="1"/>
  <c r="HC13" i="104"/>
  <c r="HC16" i="104"/>
  <c r="HB8" i="102"/>
  <c r="HC8" i="104" s="1"/>
  <c r="HB10" i="104"/>
  <c r="HC10" i="104" s="1"/>
  <c r="HB17" i="102"/>
  <c r="HC17" i="104" s="1"/>
  <c r="HC7" i="104"/>
  <c r="HB5" i="102"/>
  <c r="HC5" i="104" s="1"/>
  <c r="HB9" i="104"/>
  <c r="HC9" i="10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049417</author>
  </authors>
  <commentList>
    <comment ref="H35" authorId="0" shapeId="0" xr:uid="{00000000-0006-0000-0400-000001000000}">
      <text>
        <r>
          <rPr>
            <sz val="9"/>
            <color indexed="81"/>
            <rFont val="ＭＳ Ｐゴシック"/>
            <family val="3"/>
            <charset val="128"/>
          </rPr>
          <t>契約締結後
１４日以内に
提出（約款）</t>
        </r>
      </text>
    </comment>
  </commentList>
</comments>
</file>

<file path=xl/sharedStrings.xml><?xml version="1.0" encoding="utf-8"?>
<sst xmlns="http://schemas.openxmlformats.org/spreadsheetml/2006/main" count="540" uniqueCount="124">
  <si>
    <t>（契約約款第９条関係）</t>
  </si>
  <si>
    <t>様式第６号</t>
  </si>
  <si>
    <t>号</t>
  </si>
  <si>
    <t>監督員について（通知）</t>
  </si>
  <si>
    <t>指定</t>
  </si>
  <si>
    <t>変更</t>
  </si>
  <si>
    <t>記</t>
  </si>
  <si>
    <t>春水工発第</t>
    <rPh sb="0" eb="1">
      <t>ハル</t>
    </rPh>
    <rPh sb="1" eb="2">
      <t>ミズ</t>
    </rPh>
    <rPh sb="2" eb="3">
      <t>コウ</t>
    </rPh>
    <rPh sb="3" eb="4">
      <t>ハツ</t>
    </rPh>
    <rPh sb="4" eb="5">
      <t>ダイ</t>
    </rPh>
    <phoneticPr fontId="6"/>
  </si>
  <si>
    <t>春日部市水道事業管理者職務代理者</t>
    <rPh sb="0" eb="4">
      <t>カスカベシ</t>
    </rPh>
    <rPh sb="4" eb="6">
      <t>スイドウ</t>
    </rPh>
    <rPh sb="6" eb="8">
      <t>ジギョウ</t>
    </rPh>
    <rPh sb="8" eb="11">
      <t>カンリシャ</t>
    </rPh>
    <rPh sb="11" eb="13">
      <t>ショクム</t>
    </rPh>
    <rPh sb="13" eb="15">
      <t>ダイリ</t>
    </rPh>
    <rPh sb="15" eb="16">
      <t>シャ</t>
    </rPh>
    <phoneticPr fontId="6"/>
  </si>
  <si>
    <t>指示及び承諾事項に関すること。</t>
    <rPh sb="0" eb="2">
      <t>シジ</t>
    </rPh>
    <rPh sb="2" eb="3">
      <t>オヨ</t>
    </rPh>
    <rPh sb="4" eb="6">
      <t>ショウダク</t>
    </rPh>
    <rPh sb="6" eb="8">
      <t>ジコウ</t>
    </rPh>
    <rPh sb="9" eb="10">
      <t>カン</t>
    </rPh>
    <phoneticPr fontId="6"/>
  </si>
  <si>
    <t>年</t>
  </si>
  <si>
    <t>平成</t>
  </si>
  <si>
    <t>月</t>
    <phoneticPr fontId="7"/>
  </si>
  <si>
    <t>日</t>
    <phoneticPr fontId="7"/>
  </si>
  <si>
    <t>工事名</t>
    <phoneticPr fontId="6"/>
  </si>
  <si>
    <t>工事場所</t>
    <phoneticPr fontId="6"/>
  </si>
  <si>
    <t>監督員</t>
    <phoneticPr fontId="6"/>
  </si>
  <si>
    <t xml:space="preserve">  </t>
    <phoneticPr fontId="6"/>
  </si>
  <si>
    <t>所属</t>
    <phoneticPr fontId="6"/>
  </si>
  <si>
    <t>水道部　工務課</t>
    <phoneticPr fontId="6"/>
  </si>
  <si>
    <t>職名</t>
    <phoneticPr fontId="6"/>
  </si>
  <si>
    <t>氏名</t>
    <phoneticPr fontId="6"/>
  </si>
  <si>
    <t>権限の分担</t>
    <phoneticPr fontId="6"/>
  </si>
  <si>
    <t>現場施工に関すること。</t>
    <phoneticPr fontId="6"/>
  </si>
  <si>
    <t>工程表
の提出</t>
    <phoneticPr fontId="6"/>
  </si>
  <si>
    <t>契約締結後14日以内に工事工程表を作成し、提出してください。</t>
    <phoneticPr fontId="6"/>
  </si>
  <si>
    <t>請負代金
内訳表</t>
    <phoneticPr fontId="6"/>
  </si>
  <si>
    <t xml:space="preserve"> 必要    （　　　　　　までに提出）　　・　　不要</t>
    <phoneticPr fontId="6"/>
  </si>
  <si>
    <t>第３項の規定により通知します。</t>
    <phoneticPr fontId="6"/>
  </si>
  <si>
    <t>　下記工事の監督員を        したので、春日部市建設工事請負契約約款第９条第１項及び</t>
    <phoneticPr fontId="6"/>
  </si>
  <si>
    <t>工  事  名</t>
    <rPh sb="0" eb="1">
      <t>コウ</t>
    </rPh>
    <rPh sb="3" eb="4">
      <t>コト</t>
    </rPh>
    <rPh sb="6" eb="7">
      <t>メイ</t>
    </rPh>
    <phoneticPr fontId="2"/>
  </si>
  <si>
    <t>(火)</t>
    <rPh sb="0" eb="3">
      <t>カ</t>
    </rPh>
    <phoneticPr fontId="2"/>
  </si>
  <si>
    <t>(水)</t>
    <rPh sb="0" eb="3">
      <t>スイ</t>
    </rPh>
    <phoneticPr fontId="2"/>
  </si>
  <si>
    <t>(木)</t>
    <rPh sb="0" eb="3">
      <t>モク</t>
    </rPh>
    <phoneticPr fontId="2"/>
  </si>
  <si>
    <t>(金)</t>
    <rPh sb="0" eb="3">
      <t>キン</t>
    </rPh>
    <phoneticPr fontId="2"/>
  </si>
  <si>
    <t>(土)</t>
    <rPh sb="0" eb="3">
      <t>ド</t>
    </rPh>
    <phoneticPr fontId="2"/>
  </si>
  <si>
    <t>(日)</t>
    <rPh sb="0" eb="3">
      <t>ニチ</t>
    </rPh>
    <phoneticPr fontId="2"/>
  </si>
  <si>
    <t>(月)</t>
    <rPh sb="0" eb="3">
      <t>ゲツ</t>
    </rPh>
    <phoneticPr fontId="2"/>
  </si>
  <si>
    <t>計</t>
    <rPh sb="0" eb="1">
      <t>ケイ</t>
    </rPh>
    <phoneticPr fontId="2"/>
  </si>
  <si>
    <t>5月</t>
    <rPh sb="1" eb="2">
      <t>ガツ</t>
    </rPh>
    <phoneticPr fontId="2"/>
  </si>
  <si>
    <t>4月</t>
    <rPh sb="1" eb="2">
      <t>ガツ</t>
    </rPh>
    <phoneticPr fontId="2"/>
  </si>
  <si>
    <t>6月</t>
    <rPh sb="1" eb="2">
      <t>ガツ</t>
    </rPh>
    <phoneticPr fontId="2"/>
  </si>
  <si>
    <t>7月</t>
    <rPh sb="1" eb="2">
      <t>ガツ</t>
    </rPh>
    <phoneticPr fontId="2"/>
  </si>
  <si>
    <t>8月</t>
    <rPh sb="1" eb="2">
      <t>ガツ</t>
    </rPh>
    <phoneticPr fontId="2"/>
  </si>
  <si>
    <t>9月</t>
    <rPh sb="1" eb="2">
      <t>ガツ</t>
    </rPh>
    <phoneticPr fontId="2"/>
  </si>
  <si>
    <t>上半期</t>
    <rPh sb="0" eb="3">
      <t>カミハンキ</t>
    </rPh>
    <phoneticPr fontId="2"/>
  </si>
  <si>
    <t>10月</t>
    <rPh sb="2" eb="3">
      <t>ガツ</t>
    </rPh>
    <phoneticPr fontId="2"/>
  </si>
  <si>
    <t>11月</t>
    <rPh sb="2" eb="3">
      <t>ガツ</t>
    </rPh>
    <phoneticPr fontId="2"/>
  </si>
  <si>
    <t>12月</t>
    <rPh sb="2" eb="3">
      <t>ガツ</t>
    </rPh>
    <phoneticPr fontId="2"/>
  </si>
  <si>
    <t>1月</t>
    <rPh sb="1" eb="2">
      <t>ガツ</t>
    </rPh>
    <phoneticPr fontId="2"/>
  </si>
  <si>
    <t>2月</t>
    <rPh sb="1" eb="2">
      <t>ガツ</t>
    </rPh>
    <phoneticPr fontId="2"/>
  </si>
  <si>
    <t>3月</t>
    <rPh sb="1" eb="2">
      <t>ガツ</t>
    </rPh>
    <phoneticPr fontId="2"/>
  </si>
  <si>
    <t>下半期</t>
    <rPh sb="0" eb="3">
      <t>シモハンキ</t>
    </rPh>
    <phoneticPr fontId="2"/>
  </si>
  <si>
    <t>上・下半期</t>
    <rPh sb="0" eb="1">
      <t>カミ</t>
    </rPh>
    <rPh sb="2" eb="5">
      <t>シモハンキ</t>
    </rPh>
    <phoneticPr fontId="2"/>
  </si>
  <si>
    <t>合計</t>
    <rPh sb="0" eb="2">
      <t>ゴウケイ</t>
    </rPh>
    <phoneticPr fontId="2"/>
  </si>
  <si>
    <t>市道</t>
    <rPh sb="0" eb="2">
      <t>イチドウ</t>
    </rPh>
    <phoneticPr fontId="2"/>
  </si>
  <si>
    <t>県道</t>
    <rPh sb="0" eb="2">
      <t>ケンドウ</t>
    </rPh>
    <phoneticPr fontId="2"/>
  </si>
  <si>
    <t>国道</t>
    <rPh sb="0" eb="2">
      <t>コクドウ</t>
    </rPh>
    <phoneticPr fontId="2"/>
  </si>
  <si>
    <t>(水)</t>
  </si>
  <si>
    <t>(木)</t>
  </si>
  <si>
    <t>(月)</t>
  </si>
  <si>
    <t>(火)</t>
  </si>
  <si>
    <t>(日)</t>
  </si>
  <si>
    <t>入　札　金　額　見　積　内　訳　書</t>
    <rPh sb="0" eb="1">
      <t>イリ</t>
    </rPh>
    <rPh sb="2" eb="3">
      <t>サツ</t>
    </rPh>
    <rPh sb="4" eb="5">
      <t>キン</t>
    </rPh>
    <rPh sb="6" eb="7">
      <t>ガク</t>
    </rPh>
    <rPh sb="8" eb="9">
      <t>ミ</t>
    </rPh>
    <rPh sb="10" eb="11">
      <t>セキ</t>
    </rPh>
    <rPh sb="12" eb="13">
      <t>ナイ</t>
    </rPh>
    <rPh sb="14" eb="15">
      <t>ヤク</t>
    </rPh>
    <rPh sb="16" eb="17">
      <t>ショ</t>
    </rPh>
    <phoneticPr fontId="2"/>
  </si>
  <si>
    <t>平成　　年　　月　　日</t>
    <rPh sb="0" eb="2">
      <t>ヘイセイ</t>
    </rPh>
    <rPh sb="4" eb="5">
      <t>ネン</t>
    </rPh>
    <rPh sb="7" eb="8">
      <t>ガツ</t>
    </rPh>
    <rPh sb="10" eb="11">
      <t>ニチ</t>
    </rPh>
    <phoneticPr fontId="2"/>
  </si>
  <si>
    <t>　　　　　工   事   名  ：　</t>
    <rPh sb="5" eb="6">
      <t>コウ</t>
    </rPh>
    <rPh sb="9" eb="10">
      <t>コト</t>
    </rPh>
    <rPh sb="13" eb="14">
      <t>メイ</t>
    </rPh>
    <phoneticPr fontId="2"/>
  </si>
  <si>
    <t>　　　　　工 事 箇 所  ：　</t>
    <rPh sb="5" eb="6">
      <t>コウ</t>
    </rPh>
    <rPh sb="7" eb="8">
      <t>コト</t>
    </rPh>
    <rPh sb="9" eb="10">
      <t>カ</t>
    </rPh>
    <rPh sb="11" eb="12">
      <t>ショ</t>
    </rPh>
    <phoneticPr fontId="2"/>
  </si>
  <si>
    <t>会 社 名</t>
    <phoneticPr fontId="2"/>
  </si>
  <si>
    <t>代表者名</t>
    <rPh sb="2" eb="3">
      <t>シャ</t>
    </rPh>
    <phoneticPr fontId="2"/>
  </si>
  <si>
    <t>工　種　　種　別</t>
    <rPh sb="0" eb="1">
      <t>コウ</t>
    </rPh>
    <rPh sb="2" eb="3">
      <t>シュ</t>
    </rPh>
    <rPh sb="5" eb="6">
      <t>タネ</t>
    </rPh>
    <rPh sb="7" eb="8">
      <t>ベツ</t>
    </rPh>
    <phoneticPr fontId="2"/>
  </si>
  <si>
    <t>数　量</t>
    <rPh sb="0" eb="1">
      <t>カズ</t>
    </rPh>
    <rPh sb="2" eb="3">
      <t>リョウ</t>
    </rPh>
    <phoneticPr fontId="2"/>
  </si>
  <si>
    <t>単　位</t>
    <rPh sb="0" eb="1">
      <t>タン</t>
    </rPh>
    <rPh sb="2" eb="3">
      <t>クライ</t>
    </rPh>
    <phoneticPr fontId="2"/>
  </si>
  <si>
    <t>単　　価</t>
    <rPh sb="0" eb="1">
      <t>タン</t>
    </rPh>
    <rPh sb="3" eb="4">
      <t>アタイ</t>
    </rPh>
    <phoneticPr fontId="2"/>
  </si>
  <si>
    <t>金　　額</t>
    <rPh sb="0" eb="1">
      <t>キン</t>
    </rPh>
    <rPh sb="3" eb="4">
      <t>ガク</t>
    </rPh>
    <phoneticPr fontId="2"/>
  </si>
  <si>
    <t>摘　要</t>
    <rPh sb="0" eb="1">
      <t>テキ</t>
    </rPh>
    <rPh sb="2" eb="3">
      <t>ヨウ</t>
    </rPh>
    <phoneticPr fontId="2"/>
  </si>
  <si>
    <t>本工事費</t>
    <rPh sb="0" eb="1">
      <t>ホン</t>
    </rPh>
    <rPh sb="1" eb="4">
      <t>コウジヒ</t>
    </rPh>
    <phoneticPr fontId="2"/>
  </si>
  <si>
    <t>材料費</t>
    <rPh sb="0" eb="2">
      <t>ザイリョウ</t>
    </rPh>
    <rPh sb="2" eb="3">
      <t>ヒ</t>
    </rPh>
    <phoneticPr fontId="2"/>
  </si>
  <si>
    <t>式</t>
    <rPh sb="0" eb="1">
      <t>シキ</t>
    </rPh>
    <phoneticPr fontId="2"/>
  </si>
  <si>
    <t>土工</t>
    <rPh sb="0" eb="1">
      <t>ド</t>
    </rPh>
    <rPh sb="1" eb="2">
      <t>コウ</t>
    </rPh>
    <phoneticPr fontId="2"/>
  </si>
  <si>
    <t>復旧工</t>
    <rPh sb="0" eb="2">
      <t>フッキュウ</t>
    </rPh>
    <rPh sb="2" eb="3">
      <t>コウ</t>
    </rPh>
    <phoneticPr fontId="2"/>
  </si>
  <si>
    <t>管布設工</t>
    <rPh sb="0" eb="1">
      <t>カン</t>
    </rPh>
    <rPh sb="1" eb="3">
      <t>フセツ</t>
    </rPh>
    <rPh sb="3" eb="4">
      <t>コウ</t>
    </rPh>
    <phoneticPr fontId="2"/>
  </si>
  <si>
    <t>付帯工</t>
    <rPh sb="0" eb="2">
      <t>フタイ</t>
    </rPh>
    <rPh sb="2" eb="3">
      <t>コウ</t>
    </rPh>
    <phoneticPr fontId="2"/>
  </si>
  <si>
    <t>仮設工</t>
    <rPh sb="0" eb="2">
      <t>カセツ</t>
    </rPh>
    <rPh sb="2" eb="3">
      <t>コウ</t>
    </rPh>
    <phoneticPr fontId="2"/>
  </si>
  <si>
    <t>試験工</t>
    <rPh sb="0" eb="2">
      <t>シケン</t>
    </rPh>
    <rPh sb="2" eb="3">
      <t>コウ</t>
    </rPh>
    <phoneticPr fontId="2"/>
  </si>
  <si>
    <t>直接工事費計　a</t>
    <phoneticPr fontId="2"/>
  </si>
  <si>
    <t>共通仮設費計　ｂ　</t>
    <phoneticPr fontId="2"/>
  </si>
  <si>
    <t>　</t>
    <phoneticPr fontId="2"/>
  </si>
  <si>
    <t>運搬費（積上げ）</t>
    <rPh sb="0" eb="2">
      <t>ウンパン</t>
    </rPh>
    <rPh sb="2" eb="3">
      <t>ヒ</t>
    </rPh>
    <phoneticPr fontId="2"/>
  </si>
  <si>
    <t>運搬費（共通）</t>
    <rPh sb="0" eb="2">
      <t>ウンパン</t>
    </rPh>
    <rPh sb="2" eb="3">
      <t>ヒ</t>
    </rPh>
    <phoneticPr fontId="2"/>
  </si>
  <si>
    <t>準備費</t>
    <rPh sb="0" eb="2">
      <t>ジュンビ</t>
    </rPh>
    <rPh sb="2" eb="3">
      <t>ヒ</t>
    </rPh>
    <phoneticPr fontId="2"/>
  </si>
  <si>
    <t>技術管理費</t>
    <rPh sb="0" eb="2">
      <t>ギジュツ</t>
    </rPh>
    <rPh sb="2" eb="5">
      <t>カンリヒ</t>
    </rPh>
    <phoneticPr fontId="2"/>
  </si>
  <si>
    <t>営繕損料</t>
    <rPh sb="0" eb="2">
      <t>エイゼン</t>
    </rPh>
    <rPh sb="2" eb="4">
      <t>ソンリョウ</t>
    </rPh>
    <phoneticPr fontId="2"/>
  </si>
  <si>
    <t>労務者輸送費</t>
    <rPh sb="0" eb="2">
      <t>ロウム</t>
    </rPh>
    <rPh sb="2" eb="3">
      <t>シャ</t>
    </rPh>
    <rPh sb="3" eb="5">
      <t>ユソウ</t>
    </rPh>
    <rPh sb="5" eb="6">
      <t>ヒ</t>
    </rPh>
    <phoneticPr fontId="2"/>
  </si>
  <si>
    <t>安全費（積上げ）</t>
    <phoneticPr fontId="2"/>
  </si>
  <si>
    <t>安全費（一般）</t>
    <rPh sb="0" eb="2">
      <t>アンゼン</t>
    </rPh>
    <rPh sb="2" eb="3">
      <t>ヒ</t>
    </rPh>
    <phoneticPr fontId="2"/>
  </si>
  <si>
    <t>純工事費　a+b 　(X)</t>
    <phoneticPr fontId="2"/>
  </si>
  <si>
    <t>現場管理費　　c</t>
    <phoneticPr fontId="2"/>
  </si>
  <si>
    <t>工事原価　(X)+c 　(Y)</t>
    <phoneticPr fontId="2"/>
  </si>
  <si>
    <t>一般管理費等   d</t>
    <phoneticPr fontId="2"/>
  </si>
  <si>
    <t>工事価格　（Y)+d</t>
    <phoneticPr fontId="2"/>
  </si>
  <si>
    <t>市道</t>
  </si>
  <si>
    <t>(金)</t>
  </si>
  <si>
    <t>(土)</t>
  </si>
  <si>
    <t>　　　　　履 行 場 所  ：　</t>
    <rPh sb="5" eb="6">
      <t>クツ</t>
    </rPh>
    <rPh sb="7" eb="8">
      <t>ギョウ</t>
    </rPh>
    <rPh sb="9" eb="10">
      <t>バ</t>
    </rPh>
    <rPh sb="11" eb="12">
      <t>ショ</t>
    </rPh>
    <phoneticPr fontId="2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</si>
  <si>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2"/>
  </si>
  <si>
    <t>　　　　　委　託　名  ：　</t>
    <rPh sb="5" eb="6">
      <t>イ</t>
    </rPh>
    <rPh sb="7" eb="8">
      <t>タク</t>
    </rPh>
    <rPh sb="9" eb="10">
      <t>メイ</t>
    </rPh>
    <phoneticPr fontId="2"/>
  </si>
  <si>
    <t>式</t>
    <rPh sb="0" eb="1">
      <t>シキ</t>
    </rPh>
    <phoneticPr fontId="2"/>
  </si>
  <si>
    <t>春日部市西金野井第二土地区画整理事業地内</t>
    <rPh sb="0" eb="14">
      <t>カスカベシニシカナノイダイニトチクカク</t>
    </rPh>
    <rPh sb="14" eb="16">
      <t>セイリ</t>
    </rPh>
    <rPh sb="16" eb="18">
      <t>ジギョウ</t>
    </rPh>
    <rPh sb="18" eb="19">
      <t>チ</t>
    </rPh>
    <rPh sb="19" eb="20">
      <t>ナイ</t>
    </rPh>
    <phoneticPr fontId="2"/>
  </si>
  <si>
    <t>式</t>
    <rPh sb="0" eb="1">
      <t>シキ</t>
    </rPh>
    <phoneticPr fontId="2"/>
  </si>
  <si>
    <t>特殊街路４－１号線道路構造物整備設計業務委託</t>
    <rPh sb="0" eb="2">
      <t>トクシュ</t>
    </rPh>
    <rPh sb="2" eb="4">
      <t>ガイロ</t>
    </rPh>
    <rPh sb="7" eb="9">
      <t>ゴウセン</t>
    </rPh>
    <rPh sb="9" eb="11">
      <t>ドウロ</t>
    </rPh>
    <rPh sb="11" eb="14">
      <t>コウゾウブツ</t>
    </rPh>
    <rPh sb="14" eb="16">
      <t>セイビ</t>
    </rPh>
    <rPh sb="16" eb="18">
      <t>セッケイ</t>
    </rPh>
    <rPh sb="18" eb="20">
      <t>ギョウム</t>
    </rPh>
    <rPh sb="20" eb="22">
      <t>イタク</t>
    </rPh>
    <phoneticPr fontId="2"/>
  </si>
  <si>
    <t>設計</t>
    <rPh sb="0" eb="2">
      <t>セッケイ</t>
    </rPh>
    <phoneticPr fontId="2"/>
  </si>
  <si>
    <t>設計</t>
    <rPh sb="0" eb="2">
      <t>セッケイ</t>
    </rPh>
    <phoneticPr fontId="2"/>
  </si>
  <si>
    <t>設計業務</t>
    <rPh sb="0" eb="4">
      <t>セッケイギョウム</t>
    </rPh>
    <phoneticPr fontId="2"/>
  </si>
  <si>
    <t>直接原価（積分）</t>
    <rPh sb="0" eb="2">
      <t>チョクセツ</t>
    </rPh>
    <rPh sb="2" eb="4">
      <t>ゲンカ</t>
    </rPh>
    <rPh sb="5" eb="7">
      <t>ツミブン</t>
    </rPh>
    <phoneticPr fontId="2"/>
  </si>
  <si>
    <t>道路設計</t>
    <rPh sb="0" eb="4">
      <t>ドウロセッケイ</t>
    </rPh>
    <phoneticPr fontId="2"/>
  </si>
  <si>
    <t>一般構造物設計</t>
    <rPh sb="0" eb="5">
      <t>イッパンコウゾウブツ</t>
    </rPh>
    <rPh sb="5" eb="7">
      <t>セッケイ</t>
    </rPh>
    <phoneticPr fontId="2"/>
  </si>
  <si>
    <t>仮設構造物設計</t>
    <rPh sb="0" eb="7">
      <t>カセツコウゾウブツセッケイ</t>
    </rPh>
    <phoneticPr fontId="2"/>
  </si>
  <si>
    <t>協議・打合せ</t>
    <rPh sb="0" eb="2">
      <t>キョウギ</t>
    </rPh>
    <rPh sb="3" eb="5">
      <t>ウチアワ</t>
    </rPh>
    <phoneticPr fontId="2"/>
  </si>
  <si>
    <t>直接原価　直接経費　電子成果品作成費（率分)</t>
    <rPh sb="0" eb="4">
      <t>チョクセツゲンカ</t>
    </rPh>
    <rPh sb="5" eb="9">
      <t>チョクセツケイヒ</t>
    </rPh>
    <rPh sb="10" eb="15">
      <t>デンシセイカヒン</t>
    </rPh>
    <rPh sb="15" eb="18">
      <t>サクセイヒ</t>
    </rPh>
    <rPh sb="19" eb="21">
      <t>リツブン</t>
    </rPh>
    <phoneticPr fontId="2"/>
  </si>
  <si>
    <t>式</t>
    <rPh sb="0" eb="1">
      <t>シキ</t>
    </rPh>
    <phoneticPr fontId="2"/>
  </si>
  <si>
    <t>その他原価</t>
    <rPh sb="2" eb="3">
      <t>タ</t>
    </rPh>
    <rPh sb="3" eb="5">
      <t>ゲンカ</t>
    </rPh>
    <phoneticPr fontId="2"/>
  </si>
  <si>
    <t>間接原価</t>
    <rPh sb="0" eb="2">
      <t>カンセツ</t>
    </rPh>
    <rPh sb="2" eb="4">
      <t>ゲンカ</t>
    </rPh>
    <phoneticPr fontId="2"/>
  </si>
  <si>
    <t>一般管理費等</t>
    <rPh sb="0" eb="5">
      <t>イッパンカンリヒ</t>
    </rPh>
    <rPh sb="5" eb="6">
      <t>トウ</t>
    </rPh>
    <phoneticPr fontId="2"/>
  </si>
  <si>
    <t>業務価格（設計）</t>
    <rPh sb="0" eb="2">
      <t>ギョウム</t>
    </rPh>
    <rPh sb="2" eb="4">
      <t>カカク</t>
    </rPh>
    <rPh sb="5" eb="7">
      <t>セッケイ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</si>
</sst>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&quot;春日部市 &quot;@\ &quot; 地内&quot;"/>
    <numFmt numFmtId="177" formatCode="@&quot;　様&quot;"/>
  </numFmts>
  <fonts count="1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12"/>
      <name val="ＭＳ Ｐ明朝"/>
      <family val="1"/>
      <charset val="128"/>
    </font>
    <font>
      <sz val="14"/>
      <name val="ＭＳ 明朝"/>
      <family val="1"/>
      <charset val="128"/>
    </font>
    <font>
      <sz val="9"/>
      <name val="ＭＳ 明朝"/>
      <family val="1"/>
      <charset val="128"/>
    </font>
    <font>
      <sz val="6"/>
      <name val="ＭＳ Ｐ明朝"/>
      <family val="1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  <font>
      <sz val="11"/>
      <name val="MS UI Gothic"/>
      <family val="3"/>
      <charset val="128"/>
    </font>
    <font>
      <b/>
      <sz val="11"/>
      <name val="MS UI Gothic"/>
      <family val="3"/>
      <charset val="128"/>
    </font>
    <font>
      <b/>
      <sz val="16"/>
      <name val="MS UI Gothic"/>
      <family val="3"/>
      <charset val="128"/>
    </font>
    <font>
      <sz val="20"/>
      <name val="ＭＳ Ｐゴシック"/>
      <family val="3"/>
      <charset val="128"/>
    </font>
    <font>
      <sz val="12"/>
      <name val="ＭＳ 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7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</borders>
  <cellStyleXfs count="7">
    <xf numFmtId="0" fontId="0" fillId="0" borderId="0"/>
    <xf numFmtId="38" fontId="1" fillId="0" borderId="0" applyFont="0" applyFill="0" applyBorder="0" applyAlignment="0" applyProtection="0"/>
    <xf numFmtId="0" fontId="1" fillId="0" borderId="0">
      <alignment vertical="center"/>
    </xf>
    <xf numFmtId="0" fontId="1" fillId="0" borderId="0"/>
    <xf numFmtId="0" fontId="4" fillId="0" borderId="0"/>
    <xf numFmtId="0" fontId="1" fillId="0" borderId="0">
      <alignment vertical="center"/>
    </xf>
    <xf numFmtId="0" fontId="5" fillId="0" borderId="0"/>
  </cellStyleXfs>
  <cellXfs count="169">
    <xf numFmtId="0" fontId="0" fillId="0" borderId="0" xfId="0"/>
    <xf numFmtId="0" fontId="8" fillId="0" borderId="0" xfId="3" applyFont="1" applyAlignment="1">
      <alignment vertical="center"/>
    </xf>
    <xf numFmtId="0" fontId="9" fillId="0" borderId="0" xfId="4" applyFont="1" applyAlignment="1">
      <alignment vertical="center"/>
    </xf>
    <xf numFmtId="0" fontId="8" fillId="0" borderId="0" xfId="3" applyFont="1" applyAlignment="1">
      <alignment horizontal="left" vertical="center"/>
    </xf>
    <xf numFmtId="0" fontId="8" fillId="0" borderId="0" xfId="3" applyFont="1" applyAlignment="1">
      <alignment horizontal="center" vertical="center"/>
    </xf>
    <xf numFmtId="38" fontId="8" fillId="0" borderId="0" xfId="1" applyFont="1" applyFill="1" applyAlignment="1">
      <alignment horizontal="distributed" vertical="center"/>
    </xf>
    <xf numFmtId="0" fontId="8" fillId="0" borderId="0" xfId="3" applyFont="1" applyFill="1" applyAlignment="1">
      <alignment vertical="center"/>
    </xf>
    <xf numFmtId="177" fontId="8" fillId="0" borderId="0" xfId="3" applyNumberFormat="1" applyFont="1" applyFill="1" applyBorder="1" applyAlignment="1">
      <alignment vertical="center"/>
    </xf>
    <xf numFmtId="0" fontId="8" fillId="0" borderId="0" xfId="3" applyFont="1" applyFill="1" applyBorder="1" applyAlignment="1">
      <alignment vertical="center" shrinkToFit="1"/>
    </xf>
    <xf numFmtId="0" fontId="8" fillId="0" borderId="0" xfId="3" applyFont="1" applyBorder="1" applyAlignment="1">
      <alignment vertical="center"/>
    </xf>
    <xf numFmtId="0" fontId="8" fillId="0" borderId="0" xfId="3" applyFont="1" applyBorder="1" applyAlignment="1">
      <alignment horizontal="center" vertical="center"/>
    </xf>
    <xf numFmtId="0" fontId="8" fillId="0" borderId="4" xfId="3" applyFont="1" applyBorder="1" applyAlignment="1">
      <alignment vertical="center"/>
    </xf>
    <xf numFmtId="0" fontId="8" fillId="0" borderId="20" xfId="3" applyFont="1" applyBorder="1" applyAlignment="1">
      <alignment vertical="center"/>
    </xf>
    <xf numFmtId="0" fontId="8" fillId="0" borderId="21" xfId="3" applyFont="1" applyBorder="1" applyAlignment="1">
      <alignment vertical="center"/>
    </xf>
    <xf numFmtId="0" fontId="8" fillId="0" borderId="15" xfId="3" applyFont="1" applyBorder="1" applyAlignment="1">
      <alignment vertical="center"/>
    </xf>
    <xf numFmtId="0" fontId="8" fillId="0" borderId="14" xfId="3" applyFont="1" applyBorder="1" applyAlignment="1">
      <alignment vertical="center"/>
    </xf>
    <xf numFmtId="0" fontId="8" fillId="0" borderId="5" xfId="3" applyFont="1" applyBorder="1" applyAlignment="1">
      <alignment vertical="center"/>
    </xf>
    <xf numFmtId="0" fontId="8" fillId="0" borderId="22" xfId="3" applyFont="1" applyBorder="1" applyAlignment="1">
      <alignment vertical="center"/>
    </xf>
    <xf numFmtId="0" fontId="8" fillId="0" borderId="23" xfId="3" applyFont="1" applyBorder="1" applyAlignment="1">
      <alignment vertical="center"/>
    </xf>
    <xf numFmtId="176" fontId="8" fillId="0" borderId="19" xfId="3" applyNumberFormat="1" applyFont="1" applyBorder="1" applyAlignment="1">
      <alignment vertical="center"/>
    </xf>
    <xf numFmtId="0" fontId="8" fillId="0" borderId="19" xfId="3" applyFont="1" applyBorder="1" applyAlignment="1">
      <alignment vertical="center"/>
    </xf>
    <xf numFmtId="0" fontId="8" fillId="0" borderId="10" xfId="3" applyFont="1" applyBorder="1" applyAlignment="1">
      <alignment vertical="center"/>
    </xf>
    <xf numFmtId="0" fontId="8" fillId="0" borderId="24" xfId="3" applyFont="1" applyBorder="1" applyAlignment="1">
      <alignment vertical="center"/>
    </xf>
    <xf numFmtId="0" fontId="8" fillId="0" borderId="25" xfId="3" applyFont="1" applyBorder="1" applyAlignment="1">
      <alignment vertical="center"/>
    </xf>
    <xf numFmtId="0" fontId="8" fillId="0" borderId="26" xfId="3" applyFont="1" applyBorder="1" applyAlignment="1">
      <alignment vertical="center"/>
    </xf>
    <xf numFmtId="0" fontId="8" fillId="0" borderId="0" xfId="3" applyFont="1" applyBorder="1" applyAlignment="1">
      <alignment horizontal="left" vertical="center"/>
    </xf>
    <xf numFmtId="0" fontId="8" fillId="0" borderId="16" xfId="3" applyFont="1" applyBorder="1" applyAlignment="1">
      <alignment vertical="center"/>
    </xf>
    <xf numFmtId="0" fontId="8" fillId="0" borderId="3" xfId="3" applyFont="1" applyBorder="1" applyAlignment="1">
      <alignment vertical="center"/>
    </xf>
    <xf numFmtId="0" fontId="8" fillId="0" borderId="27" xfId="3" applyFont="1" applyBorder="1" applyAlignment="1">
      <alignment vertical="center"/>
    </xf>
    <xf numFmtId="0" fontId="8" fillId="0" borderId="28" xfId="3" applyFont="1" applyBorder="1" applyAlignment="1">
      <alignment vertical="center"/>
    </xf>
    <xf numFmtId="0" fontId="8" fillId="0" borderId="29" xfId="3" applyFont="1" applyBorder="1" applyAlignment="1">
      <alignment vertical="center"/>
    </xf>
    <xf numFmtId="0" fontId="8" fillId="0" borderId="30" xfId="3" applyFont="1" applyBorder="1" applyAlignment="1">
      <alignment vertical="center"/>
    </xf>
    <xf numFmtId="0" fontId="8" fillId="0" borderId="31" xfId="3" applyFont="1" applyBorder="1" applyAlignment="1">
      <alignment vertical="center"/>
    </xf>
    <xf numFmtId="0" fontId="8" fillId="0" borderId="2" xfId="3" applyFont="1" applyBorder="1" applyAlignment="1">
      <alignment vertical="center"/>
    </xf>
    <xf numFmtId="0" fontId="8" fillId="0" borderId="32" xfId="3" applyFont="1" applyBorder="1" applyAlignment="1">
      <alignment vertical="center"/>
    </xf>
    <xf numFmtId="0" fontId="8" fillId="0" borderId="33" xfId="3" applyFont="1" applyBorder="1" applyAlignment="1">
      <alignment vertical="center"/>
    </xf>
    <xf numFmtId="0" fontId="8" fillId="0" borderId="1" xfId="3" applyFont="1" applyBorder="1" applyAlignment="1">
      <alignment horizontal="left" vertical="center"/>
    </xf>
    <xf numFmtId="0" fontId="8" fillId="0" borderId="1" xfId="3" applyFont="1" applyBorder="1" applyAlignment="1">
      <alignment vertical="center"/>
    </xf>
    <xf numFmtId="0" fontId="8" fillId="0" borderId="6" xfId="3" applyFont="1" applyBorder="1" applyAlignment="1">
      <alignment vertical="center"/>
    </xf>
    <xf numFmtId="0" fontId="8" fillId="0" borderId="34" xfId="3" applyFont="1" applyBorder="1" applyAlignment="1">
      <alignment vertical="center"/>
    </xf>
    <xf numFmtId="0" fontId="8" fillId="0" borderId="35" xfId="3" applyFont="1" applyBorder="1" applyAlignment="1">
      <alignment vertical="center"/>
    </xf>
    <xf numFmtId="0" fontId="8" fillId="0" borderId="24" xfId="3" applyFont="1" applyBorder="1" applyAlignment="1">
      <alignment vertical="center" wrapText="1"/>
    </xf>
    <xf numFmtId="0" fontId="8" fillId="0" borderId="25" xfId="3" applyFont="1" applyBorder="1" applyAlignment="1">
      <alignment vertical="center" wrapText="1"/>
    </xf>
    <xf numFmtId="0" fontId="8" fillId="0" borderId="36" xfId="3" applyFont="1" applyBorder="1" applyAlignment="1">
      <alignment vertical="center"/>
    </xf>
    <xf numFmtId="0" fontId="8" fillId="0" borderId="18" xfId="3" applyFont="1" applyBorder="1" applyAlignment="1">
      <alignment vertical="center" wrapText="1"/>
    </xf>
    <xf numFmtId="0" fontId="8" fillId="0" borderId="37" xfId="3" applyFont="1" applyBorder="1" applyAlignment="1">
      <alignment vertical="center" wrapText="1"/>
    </xf>
    <xf numFmtId="0" fontId="8" fillId="0" borderId="38" xfId="3" applyFont="1" applyBorder="1" applyAlignment="1">
      <alignment vertical="center"/>
    </xf>
    <xf numFmtId="0" fontId="8" fillId="0" borderId="11" xfId="3" applyFont="1" applyBorder="1" applyAlignment="1">
      <alignment vertical="center"/>
    </xf>
    <xf numFmtId="0" fontId="8" fillId="0" borderId="0" xfId="3" applyFont="1" applyBorder="1" applyAlignment="1">
      <alignment horizontal="distributed" vertical="center" justifyLastLine="1"/>
    </xf>
    <xf numFmtId="0" fontId="10" fillId="0" borderId="0" xfId="0" applyFont="1"/>
    <xf numFmtId="0" fontId="10" fillId="0" borderId="0" xfId="0" applyFont="1" applyAlignment="1">
      <alignment vertical="center"/>
    </xf>
    <xf numFmtId="56" fontId="10" fillId="0" borderId="0" xfId="0" applyNumberFormat="1" applyFont="1" applyAlignment="1">
      <alignment horizontal="center"/>
    </xf>
    <xf numFmtId="56" fontId="10" fillId="0" borderId="40" xfId="0" applyNumberFormat="1" applyFont="1" applyBorder="1" applyAlignment="1">
      <alignment horizontal="center"/>
    </xf>
    <xf numFmtId="0" fontId="12" fillId="0" borderId="41" xfId="0" applyFont="1" applyBorder="1" applyAlignment="1">
      <alignment horizontal="center" vertical="center"/>
    </xf>
    <xf numFmtId="0" fontId="10" fillId="0" borderId="0" xfId="0" applyFont="1" applyAlignment="1">
      <alignment horizontal="center" shrinkToFit="1"/>
    </xf>
    <xf numFmtId="0" fontId="10" fillId="0" borderId="0" xfId="0" applyFont="1" applyAlignment="1">
      <alignment horizontal="center" vertical="center" shrinkToFit="1"/>
    </xf>
    <xf numFmtId="56" fontId="10" fillId="0" borderId="0" xfId="0" applyNumberFormat="1" applyFont="1" applyAlignment="1">
      <alignment horizontal="center" vertical="center" shrinkToFit="1"/>
    </xf>
    <xf numFmtId="0" fontId="10" fillId="0" borderId="19" xfId="0" applyFont="1" applyBorder="1" applyAlignment="1">
      <alignment horizontal="center" vertical="center" shrinkToFit="1"/>
    </xf>
    <xf numFmtId="0" fontId="10" fillId="0" borderId="10" xfId="0" applyFont="1" applyBorder="1" applyAlignment="1">
      <alignment horizontal="center" vertical="center" shrinkToFit="1"/>
    </xf>
    <xf numFmtId="0" fontId="10" fillId="0" borderId="42" xfId="0" applyFont="1" applyBorder="1" applyAlignment="1">
      <alignment horizontal="center" vertical="center" shrinkToFit="1"/>
    </xf>
    <xf numFmtId="0" fontId="10" fillId="0" borderId="17" xfId="0" applyFont="1" applyBorder="1" applyAlignment="1">
      <alignment horizontal="center" vertical="center" shrinkToFit="1"/>
    </xf>
    <xf numFmtId="0" fontId="10" fillId="0" borderId="43" xfId="0" applyFont="1" applyBorder="1" applyAlignment="1">
      <alignment vertical="center" shrinkToFit="1"/>
    </xf>
    <xf numFmtId="0" fontId="10" fillId="0" borderId="44" xfId="0" applyFont="1" applyBorder="1" applyAlignment="1">
      <alignment vertical="center" shrinkToFit="1"/>
    </xf>
    <xf numFmtId="0" fontId="11" fillId="0" borderId="45" xfId="0" applyFont="1" applyBorder="1" applyAlignment="1">
      <alignment horizontal="center" vertical="center" shrinkToFit="1"/>
    </xf>
    <xf numFmtId="0" fontId="11" fillId="0" borderId="39" xfId="0" applyFont="1" applyBorder="1" applyAlignment="1">
      <alignment horizontal="center" vertical="center" shrinkToFit="1"/>
    </xf>
    <xf numFmtId="0" fontId="11" fillId="0" borderId="46" xfId="0" applyFont="1" applyBorder="1" applyAlignment="1">
      <alignment horizontal="center" vertical="center" shrinkToFit="1"/>
    </xf>
    <xf numFmtId="56" fontId="10" fillId="0" borderId="47" xfId="0" applyNumberFormat="1" applyFont="1" applyBorder="1" applyAlignment="1">
      <alignment horizontal="center" shrinkToFit="1"/>
    </xf>
    <xf numFmtId="0" fontId="10" fillId="0" borderId="48" xfId="0" applyFont="1" applyBorder="1" applyAlignment="1">
      <alignment horizontal="center" vertical="center" shrinkToFit="1"/>
    </xf>
    <xf numFmtId="56" fontId="10" fillId="0" borderId="48" xfId="0" applyNumberFormat="1" applyFont="1" applyBorder="1" applyAlignment="1">
      <alignment horizontal="center" vertical="center" shrinkToFit="1"/>
    </xf>
    <xf numFmtId="0" fontId="10" fillId="0" borderId="49" xfId="0" applyFont="1" applyBorder="1" applyAlignment="1">
      <alignment horizontal="center" vertical="center" shrinkToFit="1"/>
    </xf>
    <xf numFmtId="0" fontId="10" fillId="0" borderId="50" xfId="0" applyFont="1" applyBorder="1" applyAlignment="1">
      <alignment horizontal="center" vertical="center" shrinkToFit="1"/>
    </xf>
    <xf numFmtId="0" fontId="11" fillId="0" borderId="51" xfId="0" applyFont="1" applyBorder="1" applyAlignment="1">
      <alignment horizontal="center" vertical="center" shrinkToFit="1"/>
    </xf>
    <xf numFmtId="0" fontId="11" fillId="0" borderId="52" xfId="0" applyFont="1" applyBorder="1" applyAlignment="1">
      <alignment horizontal="center" vertical="center" shrinkToFit="1"/>
    </xf>
    <xf numFmtId="0" fontId="11" fillId="0" borderId="53" xfId="0" applyFont="1" applyBorder="1" applyAlignment="1">
      <alignment horizontal="center" shrinkToFit="1"/>
    </xf>
    <xf numFmtId="0" fontId="11" fillId="0" borderId="54" xfId="0" applyFont="1" applyBorder="1" applyAlignment="1">
      <alignment horizontal="center" vertical="center" shrinkToFit="1"/>
    </xf>
    <xf numFmtId="0" fontId="11" fillId="0" borderId="8" xfId="0" applyFont="1" applyBorder="1" applyAlignment="1">
      <alignment horizontal="center" vertical="center" shrinkToFit="1"/>
    </xf>
    <xf numFmtId="0" fontId="11" fillId="0" borderId="13" xfId="0" applyFont="1" applyBorder="1" applyAlignment="1">
      <alignment horizontal="center" vertical="center" shrinkToFit="1"/>
    </xf>
    <xf numFmtId="0" fontId="11" fillId="0" borderId="7" xfId="0" applyFont="1" applyBorder="1" applyAlignment="1">
      <alignment horizontal="center" shrinkToFit="1"/>
    </xf>
    <xf numFmtId="0" fontId="10" fillId="0" borderId="55" xfId="0" applyFont="1" applyBorder="1" applyAlignment="1">
      <alignment horizontal="center" vertical="center" shrinkToFit="1"/>
    </xf>
    <xf numFmtId="56" fontId="10" fillId="0" borderId="55" xfId="0" applyNumberFormat="1" applyFont="1" applyBorder="1" applyAlignment="1">
      <alignment horizontal="center" vertical="center" shrinkToFit="1"/>
    </xf>
    <xf numFmtId="0" fontId="11" fillId="0" borderId="56" xfId="0" applyFont="1" applyBorder="1" applyAlignment="1">
      <alignment horizontal="center" vertical="center" shrinkToFit="1"/>
    </xf>
    <xf numFmtId="0" fontId="11" fillId="0" borderId="57" xfId="0" applyFont="1" applyBorder="1" applyAlignment="1">
      <alignment horizontal="center" vertical="center" shrinkToFit="1"/>
    </xf>
    <xf numFmtId="0" fontId="11" fillId="0" borderId="58" xfId="0" applyFont="1" applyBorder="1" applyAlignment="1">
      <alignment horizontal="center" vertical="center" shrinkToFit="1"/>
    </xf>
    <xf numFmtId="0" fontId="11" fillId="0" borderId="59" xfId="0" applyFont="1" applyBorder="1" applyAlignment="1">
      <alignment horizontal="center" vertical="center" shrinkToFit="1"/>
    </xf>
    <xf numFmtId="0" fontId="11" fillId="0" borderId="23" xfId="0" applyFont="1" applyBorder="1" applyAlignment="1">
      <alignment horizontal="center" vertical="center" shrinkToFit="1"/>
    </xf>
    <xf numFmtId="0" fontId="11" fillId="0" borderId="60" xfId="0" applyFont="1" applyBorder="1" applyAlignment="1">
      <alignment horizontal="center" vertical="center" shrinkToFit="1"/>
    </xf>
    <xf numFmtId="0" fontId="11" fillId="0" borderId="61" xfId="0" applyFont="1" applyBorder="1" applyAlignment="1">
      <alignment horizontal="center" vertical="center" shrinkToFit="1"/>
    </xf>
    <xf numFmtId="0" fontId="11" fillId="0" borderId="26" xfId="0" applyFont="1" applyBorder="1" applyAlignment="1">
      <alignment horizontal="center" vertical="center" shrinkToFit="1"/>
    </xf>
    <xf numFmtId="0" fontId="11" fillId="0" borderId="62" xfId="0" applyFont="1" applyBorder="1" applyAlignment="1">
      <alignment horizontal="center" vertical="center" shrinkToFit="1"/>
    </xf>
    <xf numFmtId="56" fontId="10" fillId="0" borderId="63" xfId="0" applyNumberFormat="1" applyFont="1" applyBorder="1" applyAlignment="1">
      <alignment horizontal="center" shrinkToFit="1"/>
    </xf>
    <xf numFmtId="0" fontId="10" fillId="0" borderId="64" xfId="0" applyFont="1" applyBorder="1" applyAlignment="1">
      <alignment horizontal="center" vertical="center" shrinkToFit="1"/>
    </xf>
    <xf numFmtId="0" fontId="10" fillId="0" borderId="65" xfId="0" applyFont="1" applyBorder="1" applyAlignment="1">
      <alignment horizontal="center" vertical="center" shrinkToFit="1"/>
    </xf>
    <xf numFmtId="56" fontId="10" fillId="0" borderId="66" xfId="0" applyNumberFormat="1" applyFont="1" applyBorder="1" applyAlignment="1">
      <alignment horizontal="center" shrinkToFit="1"/>
    </xf>
    <xf numFmtId="56" fontId="10" fillId="0" borderId="67" xfId="0" applyNumberFormat="1" applyFont="1" applyBorder="1" applyAlignment="1">
      <alignment horizontal="center" shrinkToFit="1"/>
    </xf>
    <xf numFmtId="0" fontId="10" fillId="0" borderId="68" xfId="0" applyFont="1" applyBorder="1" applyAlignment="1">
      <alignment horizontal="center" vertical="center" shrinkToFit="1"/>
    </xf>
    <xf numFmtId="0" fontId="10" fillId="0" borderId="69" xfId="0" applyFont="1" applyBorder="1" applyAlignment="1">
      <alignment horizontal="center" vertical="center" shrinkToFit="1"/>
    </xf>
    <xf numFmtId="0" fontId="0" fillId="0" borderId="0" xfId="2" applyFont="1">
      <alignment vertical="center"/>
    </xf>
    <xf numFmtId="0" fontId="15" fillId="0" borderId="0" xfId="2" applyFont="1" applyAlignment="1">
      <alignment vertical="center"/>
    </xf>
    <xf numFmtId="0" fontId="15" fillId="0" borderId="58" xfId="2" applyFont="1" applyBorder="1" applyAlignment="1">
      <alignment horizontal="center" vertical="center"/>
    </xf>
    <xf numFmtId="0" fontId="15" fillId="0" borderId="0" xfId="2" applyFont="1">
      <alignment vertical="center"/>
    </xf>
    <xf numFmtId="0" fontId="1" fillId="0" borderId="23" xfId="2" applyFont="1" applyBorder="1">
      <alignment vertical="center"/>
    </xf>
    <xf numFmtId="0" fontId="1" fillId="0" borderId="19" xfId="2" applyFont="1" applyBorder="1">
      <alignment vertical="center"/>
    </xf>
    <xf numFmtId="0" fontId="1" fillId="0" borderId="22" xfId="2" applyFont="1" applyBorder="1">
      <alignment vertical="center"/>
    </xf>
    <xf numFmtId="0" fontId="0" fillId="0" borderId="58" xfId="2" applyFont="1" applyBorder="1" applyAlignment="1">
      <alignment horizontal="center" vertical="center"/>
    </xf>
    <xf numFmtId="0" fontId="0" fillId="0" borderId="58" xfId="2" applyFont="1" applyBorder="1">
      <alignment vertical="center"/>
    </xf>
    <xf numFmtId="3" fontId="0" fillId="0" borderId="58" xfId="2" applyNumberFormat="1" applyFont="1" applyBorder="1">
      <alignment vertical="center"/>
    </xf>
    <xf numFmtId="0" fontId="0" fillId="0" borderId="19" xfId="2" applyFont="1" applyBorder="1">
      <alignment vertical="center"/>
    </xf>
    <xf numFmtId="0" fontId="1" fillId="0" borderId="23" xfId="2" applyFont="1" applyBorder="1" applyAlignment="1">
      <alignment vertical="center" shrinkToFit="1"/>
    </xf>
    <xf numFmtId="0" fontId="1" fillId="0" borderId="22" xfId="2" applyFont="1" applyBorder="1" applyAlignment="1">
      <alignment vertical="center" shrinkToFit="1"/>
    </xf>
    <xf numFmtId="0" fontId="1" fillId="0" borderId="23" xfId="2" applyFont="1" applyBorder="1" applyAlignment="1">
      <alignment horizontal="left" vertical="center"/>
    </xf>
    <xf numFmtId="0" fontId="1" fillId="0" borderId="19" xfId="2" applyFont="1" applyBorder="1" applyAlignment="1">
      <alignment vertical="center" shrinkToFit="1"/>
    </xf>
    <xf numFmtId="0" fontId="1" fillId="0" borderId="19" xfId="2" applyFont="1" applyBorder="1" applyAlignment="1">
      <alignment horizontal="left" vertical="center"/>
    </xf>
    <xf numFmtId="0" fontId="1" fillId="0" borderId="22" xfId="2" applyFont="1" applyFill="1" applyBorder="1" applyAlignment="1">
      <alignment vertical="center" shrinkToFit="1"/>
    </xf>
    <xf numFmtId="0" fontId="1" fillId="0" borderId="0" xfId="5">
      <alignment vertical="center"/>
    </xf>
    <xf numFmtId="0" fontId="15" fillId="0" borderId="0" xfId="5" applyFont="1" applyAlignment="1">
      <alignment vertical="center"/>
    </xf>
    <xf numFmtId="0" fontId="15" fillId="0" borderId="58" xfId="5" applyFont="1" applyBorder="1" applyAlignment="1">
      <alignment horizontal="center" vertical="center"/>
    </xf>
    <xf numFmtId="0" fontId="15" fillId="0" borderId="0" xfId="5" applyFont="1">
      <alignment vertical="center"/>
    </xf>
    <xf numFmtId="0" fontId="1" fillId="0" borderId="23" xfId="5" applyFont="1" applyBorder="1">
      <alignment vertical="center"/>
    </xf>
    <xf numFmtId="0" fontId="1" fillId="0" borderId="19" xfId="5" applyFont="1" applyBorder="1">
      <alignment vertical="center"/>
    </xf>
    <xf numFmtId="0" fontId="1" fillId="0" borderId="22" xfId="5" applyFont="1" applyBorder="1">
      <alignment vertical="center"/>
    </xf>
    <xf numFmtId="0" fontId="1" fillId="0" borderId="58" xfId="5" applyBorder="1" applyAlignment="1">
      <alignment horizontal="center" vertical="center"/>
    </xf>
    <xf numFmtId="0" fontId="1" fillId="0" borderId="58" xfId="5" applyBorder="1">
      <alignment vertical="center"/>
    </xf>
    <xf numFmtId="3" fontId="1" fillId="0" borderId="58" xfId="5" applyNumberFormat="1" applyBorder="1">
      <alignment vertical="center"/>
    </xf>
    <xf numFmtId="0" fontId="0" fillId="0" borderId="19" xfId="5" applyFont="1" applyBorder="1">
      <alignment vertical="center"/>
    </xf>
    <xf numFmtId="0" fontId="0" fillId="0" borderId="23" xfId="5" applyFont="1" applyBorder="1">
      <alignment vertical="center"/>
    </xf>
    <xf numFmtId="0" fontId="0" fillId="0" borderId="19" xfId="5" applyFont="1" applyBorder="1" applyAlignment="1">
      <alignment vertical="center"/>
    </xf>
    <xf numFmtId="0" fontId="0" fillId="0" borderId="22" xfId="5" applyFont="1" applyBorder="1" applyAlignment="1">
      <alignment vertical="center"/>
    </xf>
    <xf numFmtId="1" fontId="1" fillId="0" borderId="58" xfId="5" applyNumberFormat="1" applyBorder="1" applyAlignment="1">
      <alignment horizontal="center" vertical="center"/>
    </xf>
    <xf numFmtId="0" fontId="0" fillId="0" borderId="58" xfId="5" applyFont="1" applyBorder="1" applyAlignment="1">
      <alignment horizontal="center" vertical="center"/>
    </xf>
    <xf numFmtId="0" fontId="15" fillId="0" borderId="0" xfId="2" applyFont="1" applyAlignment="1">
      <alignment horizontal="center" vertical="center"/>
    </xf>
    <xf numFmtId="0" fontId="15" fillId="0" borderId="23" xfId="2" applyFont="1" applyBorder="1" applyAlignment="1">
      <alignment horizontal="center" vertical="center"/>
    </xf>
    <xf numFmtId="0" fontId="15" fillId="0" borderId="19" xfId="2" applyFont="1" applyBorder="1" applyAlignment="1">
      <alignment horizontal="center" vertical="center"/>
    </xf>
    <xf numFmtId="0" fontId="15" fillId="0" borderId="22" xfId="2" applyFont="1" applyBorder="1" applyAlignment="1">
      <alignment horizontal="center" vertical="center"/>
    </xf>
    <xf numFmtId="0" fontId="13" fillId="0" borderId="0" xfId="2" applyFont="1" applyAlignment="1">
      <alignment horizontal="center" vertical="center"/>
    </xf>
    <xf numFmtId="0" fontId="14" fillId="0" borderId="0" xfId="2" applyFont="1" applyAlignment="1">
      <alignment horizontal="right" vertical="center"/>
    </xf>
    <xf numFmtId="0" fontId="15" fillId="0" borderId="0" xfId="2" applyFont="1" applyAlignment="1">
      <alignment horizontal="right" vertical="center"/>
    </xf>
    <xf numFmtId="0" fontId="15" fillId="0" borderId="0" xfId="2" applyFont="1" applyAlignment="1">
      <alignment vertical="center" shrinkToFit="1"/>
    </xf>
    <xf numFmtId="0" fontId="0" fillId="0" borderId="19" xfId="5" applyFont="1" applyBorder="1" applyAlignment="1">
      <alignment horizontal="left" vertical="center"/>
    </xf>
    <xf numFmtId="0" fontId="0" fillId="0" borderId="22" xfId="5" applyFont="1" applyBorder="1" applyAlignment="1">
      <alignment horizontal="left" vertical="center"/>
    </xf>
    <xf numFmtId="0" fontId="15" fillId="0" borderId="0" xfId="5" applyFont="1" applyAlignment="1">
      <alignment horizontal="center" vertical="center"/>
    </xf>
    <xf numFmtId="0" fontId="15" fillId="0" borderId="23" xfId="5" applyFont="1" applyBorder="1" applyAlignment="1">
      <alignment horizontal="center" vertical="center"/>
    </xf>
    <xf numFmtId="0" fontId="15" fillId="0" borderId="19" xfId="5" applyFont="1" applyBorder="1" applyAlignment="1">
      <alignment horizontal="center" vertical="center"/>
    </xf>
    <xf numFmtId="0" fontId="15" fillId="0" borderId="22" xfId="5" applyFont="1" applyBorder="1" applyAlignment="1">
      <alignment horizontal="center" vertical="center"/>
    </xf>
    <xf numFmtId="0" fontId="13" fillId="0" borderId="0" xfId="5" applyFont="1" applyAlignment="1">
      <alignment horizontal="center" vertical="center"/>
    </xf>
    <xf numFmtId="0" fontId="15" fillId="0" borderId="0" xfId="5" applyFont="1" applyAlignment="1">
      <alignment horizontal="right" vertical="center"/>
    </xf>
    <xf numFmtId="56" fontId="11" fillId="0" borderId="71" xfId="0" applyNumberFormat="1" applyFont="1" applyBorder="1" applyAlignment="1">
      <alignment horizontal="center" shrinkToFit="1"/>
    </xf>
    <xf numFmtId="56" fontId="11" fillId="0" borderId="70" xfId="0" applyNumberFormat="1" applyFont="1" applyBorder="1" applyAlignment="1">
      <alignment horizontal="center" shrinkToFit="1"/>
    </xf>
    <xf numFmtId="56" fontId="11" fillId="0" borderId="20" xfId="0" applyNumberFormat="1" applyFont="1" applyBorder="1" applyAlignment="1">
      <alignment horizontal="center" shrinkToFit="1"/>
    </xf>
    <xf numFmtId="56" fontId="11" fillId="0" borderId="9" xfId="0" applyNumberFormat="1" applyFont="1" applyBorder="1" applyAlignment="1">
      <alignment horizontal="center" shrinkToFit="1"/>
    </xf>
    <xf numFmtId="0" fontId="8" fillId="0" borderId="0" xfId="3" applyFont="1" applyBorder="1" applyAlignment="1">
      <alignment horizontal="center" vertical="center"/>
    </xf>
    <xf numFmtId="0" fontId="8" fillId="0" borderId="1" xfId="3" applyFont="1" applyBorder="1" applyAlignment="1">
      <alignment horizontal="distributed" vertical="center"/>
    </xf>
    <xf numFmtId="0" fontId="8" fillId="0" borderId="28" xfId="3" applyFont="1" applyBorder="1" applyAlignment="1">
      <alignment horizontal="distributed" vertical="center"/>
    </xf>
    <xf numFmtId="0" fontId="8" fillId="2" borderId="0" xfId="3" applyNumberFormat="1" applyFont="1" applyFill="1" applyAlignment="1">
      <alignment horizontal="center" vertical="center"/>
    </xf>
    <xf numFmtId="0" fontId="9" fillId="2" borderId="0" xfId="4" applyNumberFormat="1" applyFont="1" applyFill="1" applyAlignment="1">
      <alignment horizontal="center" vertical="center"/>
    </xf>
    <xf numFmtId="0" fontId="8" fillId="0" borderId="0" xfId="3" applyFont="1" applyAlignment="1">
      <alignment horizontal="center" vertical="center"/>
    </xf>
    <xf numFmtId="0" fontId="8" fillId="0" borderId="70" xfId="3" applyFont="1" applyBorder="1" applyAlignment="1">
      <alignment horizontal="distributed" vertical="center"/>
    </xf>
    <xf numFmtId="0" fontId="8" fillId="0" borderId="19" xfId="3" applyFont="1" applyBorder="1" applyAlignment="1">
      <alignment horizontal="distributed" vertical="center"/>
    </xf>
    <xf numFmtId="0" fontId="8" fillId="0" borderId="1" xfId="3" applyFont="1" applyBorder="1" applyAlignment="1">
      <alignment horizontal="distributed" vertical="center" wrapText="1"/>
    </xf>
    <xf numFmtId="0" fontId="8" fillId="0" borderId="12" xfId="3" applyFont="1" applyBorder="1" applyAlignment="1">
      <alignment horizontal="distributed" vertical="center" wrapText="1"/>
    </xf>
    <xf numFmtId="0" fontId="8" fillId="0" borderId="2" xfId="3" applyFont="1" applyBorder="1" applyAlignment="1">
      <alignment horizontal="distributed" vertical="center"/>
    </xf>
    <xf numFmtId="0" fontId="8" fillId="0" borderId="1" xfId="3" applyFont="1" applyBorder="1" applyAlignment="1">
      <alignment horizontal="left" vertical="center"/>
    </xf>
    <xf numFmtId="0" fontId="8" fillId="0" borderId="2" xfId="3" applyFont="1" applyBorder="1" applyAlignment="1">
      <alignment horizontal="left" vertical="center"/>
    </xf>
    <xf numFmtId="0" fontId="8" fillId="0" borderId="12" xfId="3" applyFont="1" applyBorder="1" applyAlignment="1">
      <alignment horizontal="left" vertical="center"/>
    </xf>
    <xf numFmtId="0" fontId="8" fillId="0" borderId="0" xfId="3" applyFont="1" applyBorder="1" applyAlignment="1">
      <alignment horizontal="distributed" vertical="center"/>
    </xf>
    <xf numFmtId="0" fontId="16" fillId="0" borderId="19" xfId="5" applyFont="1" applyBorder="1" applyAlignment="1">
      <alignment horizontal="center" vertical="center" wrapText="1"/>
    </xf>
    <xf numFmtId="0" fontId="16" fillId="0" borderId="19" xfId="5" applyFont="1" applyBorder="1" applyAlignment="1">
      <alignment horizontal="center" vertical="center" wrapText="1"/>
    </xf>
    <xf numFmtId="0" fontId="16" fillId="0" borderId="22" xfId="5" applyFont="1" applyBorder="1" applyAlignment="1">
      <alignment horizontal="center" vertical="center" wrapText="1"/>
    </xf>
    <xf numFmtId="0" fontId="16" fillId="0" borderId="22" xfId="5" applyFont="1" applyBorder="1" applyAlignment="1">
      <alignment horizontal="center" vertical="center" wrapText="1"/>
    </xf>
    <xf numFmtId="0" fontId="16" fillId="0" borderId="19" xfId="5" applyFont="1" applyBorder="1" applyAlignment="1">
      <alignment horizontal="left" vertical="center"/>
    </xf>
  </cellXfs>
  <cellStyles count="7">
    <cellStyle name="桁区切り" xfId="1" builtinId="6"/>
    <cellStyle name="標準" xfId="0" builtinId="0"/>
    <cellStyle name="標準 2" xfId="2" xr:uid="{00000000-0005-0000-0000-000002000000}"/>
    <cellStyle name="標準_各種通知 Version2002.7" xfId="3" xr:uid="{00000000-0005-0000-0000-000003000000}"/>
    <cellStyle name="標準_工事通知_1222" xfId="4" xr:uid="{00000000-0005-0000-0000-000004000000}"/>
    <cellStyle name="標準_入札金額見積内訳書（配管用）" xfId="5" xr:uid="{00000000-0005-0000-0000-000005000000}"/>
    <cellStyle name="未定義" xfId="6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38100</xdr:colOff>
      <xdr:row>14</xdr:row>
      <xdr:rowOff>0</xdr:rowOff>
    </xdr:from>
    <xdr:to>
      <xdr:col>10</xdr:col>
      <xdr:colOff>161925</xdr:colOff>
      <xdr:row>15</xdr:row>
      <xdr:rowOff>0</xdr:rowOff>
    </xdr:to>
    <xdr:sp macro="" textlink="">
      <xdr:nvSpPr>
        <xdr:cNvPr id="133424" name="Oval 1">
          <a:extLst>
            <a:ext uri="{FF2B5EF4-FFF2-40B4-BE49-F238E27FC236}">
              <a16:creationId xmlns:a16="http://schemas.microsoft.com/office/drawing/2014/main" id="{6C1F4035-4721-4FD2-9C2F-76B6AC75728D}"/>
            </a:ext>
          </a:extLst>
        </xdr:cNvPr>
        <xdr:cNvSpPr>
          <a:spLocks noChangeArrowheads="1"/>
        </xdr:cNvSpPr>
      </xdr:nvSpPr>
      <xdr:spPr bwMode="auto">
        <a:xfrm>
          <a:off x="1562100" y="3867150"/>
          <a:ext cx="504825" cy="27622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7</xdr:col>
      <xdr:colOff>28575</xdr:colOff>
      <xdr:row>34</xdr:row>
      <xdr:rowOff>133350</xdr:rowOff>
    </xdr:from>
    <xdr:to>
      <xdr:col>9</xdr:col>
      <xdr:colOff>161925</xdr:colOff>
      <xdr:row>35</xdr:row>
      <xdr:rowOff>142875</xdr:rowOff>
    </xdr:to>
    <xdr:sp macro="" textlink="">
      <xdr:nvSpPr>
        <xdr:cNvPr id="133425" name="Oval 2">
          <a:extLst>
            <a:ext uri="{FF2B5EF4-FFF2-40B4-BE49-F238E27FC236}">
              <a16:creationId xmlns:a16="http://schemas.microsoft.com/office/drawing/2014/main" id="{92AC9ECB-74FB-43D4-8FFC-7ED75BC5882B}"/>
            </a:ext>
          </a:extLst>
        </xdr:cNvPr>
        <xdr:cNvSpPr>
          <a:spLocks noChangeArrowheads="1"/>
        </xdr:cNvSpPr>
      </xdr:nvSpPr>
      <xdr:spPr bwMode="auto">
        <a:xfrm>
          <a:off x="1362075" y="9525000"/>
          <a:ext cx="514350" cy="28575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4179;&#27810;&#20809;&#21496;/&#27700;&#36947;/&#24037;&#20107;&#38306;&#20418;%20%20%20%20%20%20&#25552;&#20986;&#26360;&#39006;/&#24179;&#25104;&#65297;&#65301;&#24180;&#24230;/&#24179;&#25104;&#65297;&#65300;&#24180;&#24230;/&#24037;&#20107;&#36890;&#30693;_12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My%20Documents/&#24179;&#27810;&#20809;&#21496;/&#27700;&#36947;/&#31309;&#31639;&#20837;&#26367;&#12360;&#26041;&#2786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流れ"/>
      <sheetName val="データ入力"/>
      <sheetName val="印刷指定"/>
      <sheetName val="起案（起工）"/>
      <sheetName val="監督員"/>
      <sheetName val="地区長(1人)"/>
      <sheetName val="地区内関係者各位"/>
      <sheetName val="地区長(2人)"/>
      <sheetName val="地区内関係者各位 (2)"/>
      <sheetName val="その他関係者"/>
      <sheetName val="小学校長"/>
      <sheetName val="中学校長"/>
      <sheetName val="学務課長"/>
      <sheetName val="学務課長 (2)"/>
      <sheetName val="消防長宛"/>
      <sheetName val="概要書（検）"/>
      <sheetName val="工事通知書"/>
      <sheetName val="起案（検査）"/>
      <sheetName val="検査依頼(検)"/>
      <sheetName val="起案（竣功）"/>
      <sheetName val="断水のお知らせ"/>
      <sheetName val="Sheet1"/>
      <sheetName val="借用願い"/>
      <sheetName val="工事完成検査結果"/>
      <sheetName val="Sheet2"/>
      <sheetName val="Sheet3"/>
    </sheetNames>
    <sheetDataSet>
      <sheetData sheetId="0"/>
      <sheetData sheetId="1">
        <row r="19">
          <cell r="C19">
            <v>15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/>
      <sheetData sheetId="2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6"/>
  <dimension ref="A1:I33"/>
  <sheetViews>
    <sheetView showZeros="0" view="pageBreakPreview" topLeftCell="A16" zoomScaleNormal="100" zoomScaleSheetLayoutView="100" workbookViewId="0">
      <selection sqref="A1:I1"/>
    </sheetView>
  </sheetViews>
  <sheetFormatPr defaultRowHeight="13.5" x14ac:dyDescent="0.15"/>
  <cols>
    <col min="1" max="3" width="3" style="96" customWidth="1"/>
    <col min="4" max="4" width="18.75" style="96" customWidth="1"/>
    <col min="5" max="6" width="9" style="96"/>
    <col min="7" max="7" width="15.625" style="96" customWidth="1"/>
    <col min="8" max="8" width="18.625" style="96" customWidth="1"/>
    <col min="9" max="9" width="11.875" style="96" customWidth="1"/>
    <col min="10" max="16384" width="9" style="96"/>
  </cols>
  <sheetData>
    <row r="1" spans="1:9" ht="24.95" customHeight="1" x14ac:dyDescent="0.15">
      <c r="A1" s="133" t="s">
        <v>63</v>
      </c>
      <c r="B1" s="133"/>
      <c r="C1" s="133"/>
      <c r="D1" s="133"/>
      <c r="E1" s="133"/>
      <c r="F1" s="133"/>
      <c r="G1" s="133"/>
      <c r="H1" s="133"/>
      <c r="I1" s="133"/>
    </row>
    <row r="2" spans="1:9" ht="24.95" customHeight="1" x14ac:dyDescent="0.15">
      <c r="A2" s="134" t="s">
        <v>64</v>
      </c>
      <c r="B2" s="134"/>
      <c r="C2" s="134"/>
      <c r="D2" s="134"/>
      <c r="E2" s="134"/>
      <c r="F2" s="134"/>
      <c r="G2" s="134"/>
      <c r="H2" s="134"/>
      <c r="I2" s="134"/>
    </row>
    <row r="3" spans="1:9" ht="24.95" customHeight="1" x14ac:dyDescent="0.15">
      <c r="A3" s="135" t="s">
        <v>65</v>
      </c>
      <c r="B3" s="135"/>
      <c r="C3" s="135"/>
      <c r="D3" s="135"/>
      <c r="E3" s="136" t="e">
        <f>#REF!</f>
        <v>#REF!</v>
      </c>
      <c r="F3" s="136"/>
      <c r="G3" s="136"/>
      <c r="H3" s="136"/>
      <c r="I3" s="136"/>
    </row>
    <row r="4" spans="1:9" ht="24.95" customHeight="1" x14ac:dyDescent="0.15">
      <c r="A4" s="135" t="s">
        <v>66</v>
      </c>
      <c r="B4" s="135"/>
      <c r="C4" s="135"/>
      <c r="D4" s="135"/>
      <c r="E4" s="136" t="e">
        <f>#REF!</f>
        <v>#REF!</v>
      </c>
      <c r="F4" s="136"/>
      <c r="G4" s="136"/>
      <c r="H4" s="136"/>
      <c r="I4" s="136"/>
    </row>
    <row r="5" spans="1:9" ht="24.95" customHeight="1" x14ac:dyDescent="0.15">
      <c r="A5" s="97"/>
      <c r="B5" s="97"/>
      <c r="C5" s="97"/>
      <c r="D5" s="97"/>
      <c r="E5" s="129" t="s">
        <v>67</v>
      </c>
      <c r="F5" s="129"/>
      <c r="G5" s="97"/>
      <c r="H5" s="97"/>
      <c r="I5" s="97"/>
    </row>
    <row r="6" spans="1:9" ht="24.95" customHeight="1" x14ac:dyDescent="0.15">
      <c r="A6" s="97"/>
      <c r="B6" s="97"/>
      <c r="C6" s="97"/>
      <c r="D6" s="97"/>
      <c r="E6" s="129" t="s">
        <v>68</v>
      </c>
      <c r="F6" s="129"/>
      <c r="G6" s="97"/>
      <c r="H6" s="97"/>
      <c r="I6" s="97"/>
    </row>
    <row r="7" spans="1:9" ht="24.95" customHeight="1" x14ac:dyDescent="0.15"/>
    <row r="8" spans="1:9" s="99" customFormat="1" ht="24" customHeight="1" x14ac:dyDescent="0.15">
      <c r="A8" s="130" t="s">
        <v>69</v>
      </c>
      <c r="B8" s="131"/>
      <c r="C8" s="131"/>
      <c r="D8" s="132"/>
      <c r="E8" s="98" t="s">
        <v>70</v>
      </c>
      <c r="F8" s="98" t="s">
        <v>71</v>
      </c>
      <c r="G8" s="98" t="s">
        <v>72</v>
      </c>
      <c r="H8" s="98" t="s">
        <v>73</v>
      </c>
      <c r="I8" s="98" t="s">
        <v>74</v>
      </c>
    </row>
    <row r="9" spans="1:9" ht="24" customHeight="1" x14ac:dyDescent="0.15">
      <c r="A9" s="100" t="s">
        <v>75</v>
      </c>
      <c r="B9" s="101"/>
      <c r="C9" s="101"/>
      <c r="D9" s="102"/>
      <c r="E9" s="103"/>
      <c r="F9" s="103"/>
      <c r="G9" s="104"/>
      <c r="H9" s="105"/>
      <c r="I9" s="104"/>
    </row>
    <row r="10" spans="1:9" ht="24" customHeight="1" x14ac:dyDescent="0.15">
      <c r="A10" s="100"/>
      <c r="B10" s="101"/>
      <c r="C10" s="101" t="s">
        <v>76</v>
      </c>
      <c r="D10" s="101"/>
      <c r="E10" s="103">
        <v>1</v>
      </c>
      <c r="F10" s="103" t="s">
        <v>77</v>
      </c>
      <c r="G10" s="104"/>
      <c r="H10" s="104"/>
      <c r="I10" s="104"/>
    </row>
    <row r="11" spans="1:9" ht="24" customHeight="1" x14ac:dyDescent="0.15">
      <c r="A11" s="100"/>
      <c r="B11" s="101"/>
      <c r="C11" s="106" t="s">
        <v>78</v>
      </c>
      <c r="D11" s="101"/>
      <c r="E11" s="103">
        <v>1</v>
      </c>
      <c r="F11" s="103" t="s">
        <v>77</v>
      </c>
      <c r="G11" s="104"/>
      <c r="H11" s="104"/>
      <c r="I11" s="104"/>
    </row>
    <row r="12" spans="1:9" ht="24" customHeight="1" x14ac:dyDescent="0.15">
      <c r="A12" s="100"/>
      <c r="B12" s="101"/>
      <c r="C12" s="106" t="s">
        <v>79</v>
      </c>
      <c r="D12" s="101"/>
      <c r="E12" s="103">
        <v>1</v>
      </c>
      <c r="F12" s="103" t="s">
        <v>77</v>
      </c>
      <c r="G12" s="104"/>
      <c r="H12" s="104"/>
      <c r="I12" s="104"/>
    </row>
    <row r="13" spans="1:9" ht="24" customHeight="1" x14ac:dyDescent="0.15">
      <c r="A13" s="100"/>
      <c r="B13" s="101"/>
      <c r="C13" s="106" t="s">
        <v>80</v>
      </c>
      <c r="D13" s="101"/>
      <c r="E13" s="103">
        <v>1</v>
      </c>
      <c r="F13" s="103" t="s">
        <v>77</v>
      </c>
      <c r="G13" s="104"/>
      <c r="H13" s="104"/>
      <c r="I13" s="104"/>
    </row>
    <row r="14" spans="1:9" ht="24" customHeight="1" x14ac:dyDescent="0.15">
      <c r="A14" s="100"/>
      <c r="B14" s="101"/>
      <c r="C14" s="106" t="s">
        <v>81</v>
      </c>
      <c r="D14" s="101"/>
      <c r="E14" s="103">
        <v>1</v>
      </c>
      <c r="F14" s="103" t="s">
        <v>77</v>
      </c>
      <c r="G14" s="104"/>
      <c r="H14" s="104"/>
      <c r="I14" s="104"/>
    </row>
    <row r="15" spans="1:9" ht="24" customHeight="1" x14ac:dyDescent="0.15">
      <c r="A15" s="100"/>
      <c r="B15" s="101"/>
      <c r="C15" s="106" t="s">
        <v>82</v>
      </c>
      <c r="D15" s="102"/>
      <c r="E15" s="103">
        <v>1</v>
      </c>
      <c r="F15" s="103" t="s">
        <v>77</v>
      </c>
      <c r="G15" s="104"/>
      <c r="H15" s="104"/>
      <c r="I15" s="104"/>
    </row>
    <row r="16" spans="1:9" ht="24" customHeight="1" x14ac:dyDescent="0.15">
      <c r="A16" s="100"/>
      <c r="B16" s="101"/>
      <c r="C16" s="106" t="s">
        <v>83</v>
      </c>
      <c r="D16" s="102"/>
      <c r="E16" s="103">
        <v>1</v>
      </c>
      <c r="F16" s="103" t="s">
        <v>77</v>
      </c>
      <c r="G16" s="104"/>
      <c r="H16" s="104"/>
      <c r="I16" s="104"/>
    </row>
    <row r="17" spans="1:9" ht="24" customHeight="1" x14ac:dyDescent="0.15">
      <c r="A17" s="100"/>
      <c r="B17" s="101"/>
      <c r="C17" s="106"/>
      <c r="D17" s="102"/>
      <c r="E17" s="103"/>
      <c r="F17" s="103"/>
      <c r="G17" s="104"/>
      <c r="H17" s="104"/>
      <c r="I17" s="104"/>
    </row>
    <row r="18" spans="1:9" ht="24" customHeight="1" x14ac:dyDescent="0.15">
      <c r="A18" s="100"/>
      <c r="B18" s="101"/>
      <c r="C18" s="101"/>
      <c r="D18" s="102"/>
      <c r="E18" s="103"/>
      <c r="F18" s="103"/>
      <c r="G18" s="104"/>
      <c r="H18" s="104"/>
      <c r="I18" s="104"/>
    </row>
    <row r="19" spans="1:9" ht="24" customHeight="1" x14ac:dyDescent="0.15">
      <c r="A19" s="100"/>
      <c r="B19" s="101" t="s">
        <v>84</v>
      </c>
      <c r="C19" s="101"/>
      <c r="D19" s="102"/>
      <c r="E19" s="103">
        <v>1</v>
      </c>
      <c r="F19" s="103" t="s">
        <v>77</v>
      </c>
      <c r="G19" s="104"/>
      <c r="H19" s="104"/>
      <c r="I19" s="104"/>
    </row>
    <row r="20" spans="1:9" ht="24" customHeight="1" x14ac:dyDescent="0.15">
      <c r="A20" s="107"/>
      <c r="B20" s="101"/>
      <c r="C20" s="101" t="s">
        <v>85</v>
      </c>
      <c r="D20" s="102"/>
      <c r="E20" s="103">
        <v>1</v>
      </c>
      <c r="F20" s="103" t="s">
        <v>77</v>
      </c>
      <c r="G20" s="104"/>
      <c r="H20" s="104"/>
      <c r="I20" s="104"/>
    </row>
    <row r="21" spans="1:9" ht="24" customHeight="1" x14ac:dyDescent="0.15">
      <c r="A21" s="100" t="s">
        <v>86</v>
      </c>
      <c r="B21" s="101"/>
      <c r="C21" s="101"/>
      <c r="D21" s="108" t="s">
        <v>87</v>
      </c>
      <c r="E21" s="103">
        <v>1</v>
      </c>
      <c r="F21" s="103" t="s">
        <v>77</v>
      </c>
      <c r="G21" s="104"/>
      <c r="H21" s="104"/>
      <c r="I21" s="104"/>
    </row>
    <row r="22" spans="1:9" ht="24" customHeight="1" x14ac:dyDescent="0.15">
      <c r="A22" s="109"/>
      <c r="B22" s="110"/>
      <c r="C22" s="110"/>
      <c r="D22" s="108" t="s">
        <v>88</v>
      </c>
      <c r="E22" s="103">
        <v>1</v>
      </c>
      <c r="F22" s="103" t="s">
        <v>77</v>
      </c>
      <c r="G22" s="104"/>
      <c r="H22" s="104"/>
      <c r="I22" s="104"/>
    </row>
    <row r="23" spans="1:9" ht="24" customHeight="1" x14ac:dyDescent="0.15">
      <c r="A23" s="100" t="s">
        <v>86</v>
      </c>
      <c r="B23" s="101"/>
      <c r="C23" s="101"/>
      <c r="D23" s="108" t="s">
        <v>89</v>
      </c>
      <c r="E23" s="103">
        <v>1</v>
      </c>
      <c r="F23" s="103" t="s">
        <v>77</v>
      </c>
      <c r="G23" s="104"/>
      <c r="H23" s="104"/>
      <c r="I23" s="104"/>
    </row>
    <row r="24" spans="1:9" ht="24" customHeight="1" x14ac:dyDescent="0.15">
      <c r="A24" s="100"/>
      <c r="B24" s="111"/>
      <c r="C24" s="111"/>
      <c r="D24" s="108" t="s">
        <v>90</v>
      </c>
      <c r="E24" s="103">
        <v>1</v>
      </c>
      <c r="F24" s="103" t="s">
        <v>77</v>
      </c>
      <c r="G24" s="104"/>
      <c r="H24" s="104"/>
      <c r="I24" s="104"/>
    </row>
    <row r="25" spans="1:9" ht="24" customHeight="1" x14ac:dyDescent="0.15">
      <c r="A25" s="100"/>
      <c r="B25" s="101"/>
      <c r="C25" s="101"/>
      <c r="D25" s="108" t="s">
        <v>91</v>
      </c>
      <c r="E25" s="103">
        <v>1</v>
      </c>
      <c r="F25" s="103" t="s">
        <v>77</v>
      </c>
      <c r="G25" s="104"/>
      <c r="H25" s="104"/>
      <c r="I25" s="104"/>
    </row>
    <row r="26" spans="1:9" ht="24" customHeight="1" x14ac:dyDescent="0.15">
      <c r="A26" s="100"/>
      <c r="B26" s="101"/>
      <c r="C26" s="101"/>
      <c r="D26" s="112" t="s">
        <v>92</v>
      </c>
      <c r="E26" s="103">
        <v>1</v>
      </c>
      <c r="F26" s="103" t="s">
        <v>77</v>
      </c>
      <c r="G26" s="104"/>
      <c r="H26" s="104"/>
      <c r="I26" s="104"/>
    </row>
    <row r="27" spans="1:9" ht="24" customHeight="1" x14ac:dyDescent="0.15">
      <c r="A27" s="100"/>
      <c r="B27" s="101"/>
      <c r="C27" s="101"/>
      <c r="D27" s="112" t="s">
        <v>93</v>
      </c>
      <c r="E27" s="103">
        <v>1</v>
      </c>
      <c r="F27" s="103" t="s">
        <v>77</v>
      </c>
      <c r="G27" s="104"/>
      <c r="H27" s="104"/>
      <c r="I27" s="104"/>
    </row>
    <row r="28" spans="1:9" ht="24" customHeight="1" x14ac:dyDescent="0.15">
      <c r="A28" s="100"/>
      <c r="B28" s="101"/>
      <c r="C28" s="101"/>
      <c r="D28" s="108" t="s">
        <v>94</v>
      </c>
      <c r="E28" s="103">
        <v>1</v>
      </c>
      <c r="F28" s="103" t="s">
        <v>77</v>
      </c>
      <c r="G28" s="104"/>
      <c r="H28" s="104"/>
      <c r="I28" s="104"/>
    </row>
    <row r="29" spans="1:9" ht="24" customHeight="1" x14ac:dyDescent="0.15">
      <c r="A29" s="109"/>
      <c r="B29" s="111" t="s">
        <v>95</v>
      </c>
      <c r="C29" s="111"/>
      <c r="D29" s="111"/>
      <c r="E29" s="103">
        <v>1</v>
      </c>
      <c r="F29" s="103" t="s">
        <v>77</v>
      </c>
      <c r="G29" s="104"/>
      <c r="H29" s="104"/>
      <c r="I29" s="104"/>
    </row>
    <row r="30" spans="1:9" ht="24" customHeight="1" x14ac:dyDescent="0.15">
      <c r="A30" s="100"/>
      <c r="B30" s="101"/>
      <c r="C30" s="101" t="s">
        <v>96</v>
      </c>
      <c r="D30" s="101"/>
      <c r="E30" s="103">
        <v>1</v>
      </c>
      <c r="F30" s="103" t="s">
        <v>77</v>
      </c>
      <c r="G30" s="104"/>
      <c r="H30" s="104"/>
      <c r="I30" s="104"/>
    </row>
    <row r="31" spans="1:9" ht="24" customHeight="1" x14ac:dyDescent="0.15">
      <c r="A31" s="100"/>
      <c r="B31" s="101" t="s">
        <v>97</v>
      </c>
      <c r="C31" s="101"/>
      <c r="D31" s="101"/>
      <c r="E31" s="103">
        <v>1</v>
      </c>
      <c r="F31" s="103" t="s">
        <v>77</v>
      </c>
      <c r="G31" s="104"/>
      <c r="H31" s="104"/>
      <c r="I31" s="104"/>
    </row>
    <row r="32" spans="1:9" ht="24" customHeight="1" x14ac:dyDescent="0.15">
      <c r="A32" s="100"/>
      <c r="B32" s="101"/>
      <c r="C32" s="101" t="s">
        <v>98</v>
      </c>
      <c r="D32" s="101"/>
      <c r="E32" s="103">
        <v>1</v>
      </c>
      <c r="F32" s="103" t="s">
        <v>77</v>
      </c>
      <c r="G32" s="104"/>
      <c r="H32" s="104"/>
      <c r="I32" s="104"/>
    </row>
    <row r="33" spans="1:9" ht="24" customHeight="1" x14ac:dyDescent="0.15">
      <c r="A33" s="100" t="s">
        <v>99</v>
      </c>
      <c r="B33" s="101"/>
      <c r="C33" s="101"/>
      <c r="D33" s="102"/>
      <c r="E33" s="103">
        <v>1</v>
      </c>
      <c r="F33" s="103" t="s">
        <v>77</v>
      </c>
      <c r="G33" s="104"/>
      <c r="H33" s="104"/>
      <c r="I33" s="104"/>
    </row>
  </sheetData>
  <mergeCells count="9">
    <mergeCell ref="E5:F5"/>
    <mergeCell ref="E6:F6"/>
    <mergeCell ref="A8:D8"/>
    <mergeCell ref="A1:I1"/>
    <mergeCell ref="A2:I2"/>
    <mergeCell ref="A3:D3"/>
    <mergeCell ref="E3:I3"/>
    <mergeCell ref="A4:D4"/>
    <mergeCell ref="E4:I4"/>
  </mergeCells>
  <phoneticPr fontId="2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69"/>
  <dimension ref="A1:I21"/>
  <sheetViews>
    <sheetView tabSelected="1" zoomScaleNormal="100" workbookViewId="0">
      <selection activeCell="A22" sqref="A22"/>
    </sheetView>
  </sheetViews>
  <sheetFormatPr defaultRowHeight="13.5" x14ac:dyDescent="0.15"/>
  <cols>
    <col min="1" max="2" width="3" style="113" customWidth="1"/>
    <col min="3" max="3" width="1.625" style="113" customWidth="1"/>
    <col min="4" max="4" width="19.625" style="113" customWidth="1"/>
    <col min="5" max="6" width="9" style="113"/>
    <col min="7" max="7" width="15.625" style="113" customWidth="1"/>
    <col min="8" max="8" width="18.625" style="113" customWidth="1"/>
    <col min="9" max="9" width="11.875" style="113" customWidth="1"/>
    <col min="10" max="16384" width="9" style="113"/>
  </cols>
  <sheetData>
    <row r="1" spans="1:9" ht="24.95" customHeight="1" x14ac:dyDescent="0.15">
      <c r="A1" s="143" t="s">
        <v>63</v>
      </c>
      <c r="B1" s="143"/>
      <c r="C1" s="143"/>
      <c r="D1" s="143"/>
      <c r="E1" s="143"/>
      <c r="F1" s="143"/>
      <c r="G1" s="143"/>
      <c r="H1" s="143"/>
      <c r="I1" s="143"/>
    </row>
    <row r="2" spans="1:9" ht="24.95" customHeight="1" x14ac:dyDescent="0.15">
      <c r="A2" s="134" t="s">
        <v>104</v>
      </c>
      <c r="B2" s="134"/>
      <c r="C2" s="134"/>
      <c r="D2" s="134"/>
      <c r="E2" s="134"/>
      <c r="F2" s="134"/>
      <c r="G2" s="134"/>
      <c r="H2" s="134"/>
      <c r="I2" s="134"/>
    </row>
    <row r="3" spans="1:9" ht="24.95" customHeight="1" x14ac:dyDescent="0.15">
      <c r="A3" s="144" t="s">
        <v>105</v>
      </c>
      <c r="B3" s="144"/>
      <c r="C3" s="144"/>
      <c r="D3" s="144"/>
      <c r="E3" s="136" t="s">
        <v>109</v>
      </c>
      <c r="F3" s="136"/>
      <c r="G3" s="136"/>
      <c r="H3" s="136"/>
      <c r="I3" s="136"/>
    </row>
    <row r="4" spans="1:9" ht="24.95" customHeight="1" x14ac:dyDescent="0.15">
      <c r="A4" s="144" t="s">
        <v>103</v>
      </c>
      <c r="B4" s="144"/>
      <c r="C4" s="144"/>
      <c r="D4" s="144"/>
      <c r="E4" s="136" t="s">
        <v>107</v>
      </c>
      <c r="F4" s="136"/>
      <c r="G4" s="136"/>
      <c r="H4" s="136"/>
      <c r="I4" s="136"/>
    </row>
    <row r="5" spans="1:9" ht="24.95" customHeight="1" x14ac:dyDescent="0.15">
      <c r="A5" s="114"/>
      <c r="B5" s="114"/>
      <c r="C5" s="114"/>
      <c r="D5" s="114"/>
      <c r="E5" s="139" t="s">
        <v>67</v>
      </c>
      <c r="F5" s="139"/>
      <c r="G5" s="114"/>
      <c r="H5" s="114"/>
      <c r="I5" s="114"/>
    </row>
    <row r="6" spans="1:9" ht="24.95" customHeight="1" x14ac:dyDescent="0.15">
      <c r="A6" s="114"/>
      <c r="B6" s="114"/>
      <c r="C6" s="114"/>
      <c r="D6" s="114"/>
      <c r="E6" s="139" t="s">
        <v>68</v>
      </c>
      <c r="F6" s="139"/>
      <c r="G6" s="114"/>
      <c r="H6" s="114"/>
      <c r="I6" s="114"/>
    </row>
    <row r="7" spans="1:9" ht="24.95" customHeight="1" x14ac:dyDescent="0.15"/>
    <row r="8" spans="1:9" s="116" customFormat="1" ht="24" customHeight="1" x14ac:dyDescent="0.15">
      <c r="A8" s="140" t="s">
        <v>69</v>
      </c>
      <c r="B8" s="141"/>
      <c r="C8" s="141"/>
      <c r="D8" s="142"/>
      <c r="E8" s="115" t="s">
        <v>70</v>
      </c>
      <c r="F8" s="115" t="s">
        <v>71</v>
      </c>
      <c r="G8" s="115" t="s">
        <v>72</v>
      </c>
      <c r="H8" s="115" t="s">
        <v>73</v>
      </c>
      <c r="I8" s="115" t="s">
        <v>74</v>
      </c>
    </row>
    <row r="9" spans="1:9" ht="24" customHeight="1" x14ac:dyDescent="0.15">
      <c r="A9" s="124" t="s">
        <v>110</v>
      </c>
      <c r="B9" s="118"/>
      <c r="C9" s="118"/>
      <c r="D9" s="119"/>
      <c r="E9" s="120"/>
      <c r="F9" s="120"/>
      <c r="G9" s="121"/>
      <c r="H9" s="122"/>
      <c r="I9" s="121"/>
    </row>
    <row r="10" spans="1:9" ht="24" customHeight="1" x14ac:dyDescent="0.15">
      <c r="A10" s="124" t="s">
        <v>111</v>
      </c>
      <c r="B10" s="118"/>
      <c r="C10" s="118"/>
      <c r="D10" s="119"/>
      <c r="E10" s="120">
        <v>1</v>
      </c>
      <c r="F10" s="128" t="s">
        <v>106</v>
      </c>
      <c r="G10" s="121"/>
      <c r="H10" s="122"/>
      <c r="I10" s="121"/>
    </row>
    <row r="11" spans="1:9" ht="24" customHeight="1" x14ac:dyDescent="0.15">
      <c r="A11" s="117"/>
      <c r="B11" s="137" t="s">
        <v>112</v>
      </c>
      <c r="C11" s="137"/>
      <c r="D11" s="138"/>
      <c r="E11" s="127">
        <v>1</v>
      </c>
      <c r="F11" s="120" t="s">
        <v>77</v>
      </c>
      <c r="G11" s="121"/>
      <c r="H11" s="122"/>
      <c r="I11" s="121"/>
    </row>
    <row r="12" spans="1:9" ht="24" customHeight="1" x14ac:dyDescent="0.15">
      <c r="A12" s="117"/>
      <c r="B12" s="123"/>
      <c r="C12" s="123" t="s">
        <v>113</v>
      </c>
      <c r="D12" s="118"/>
      <c r="E12" s="127">
        <v>1</v>
      </c>
      <c r="F12" s="120" t="s">
        <v>77</v>
      </c>
      <c r="G12" s="121"/>
      <c r="H12" s="122"/>
      <c r="I12" s="121"/>
    </row>
    <row r="13" spans="1:9" ht="24" customHeight="1" x14ac:dyDescent="0.15">
      <c r="A13" s="117"/>
      <c r="B13" s="118"/>
      <c r="C13" s="123"/>
      <c r="D13" s="123" t="s">
        <v>114</v>
      </c>
      <c r="E13" s="127">
        <v>1</v>
      </c>
      <c r="F13" s="120" t="s">
        <v>77</v>
      </c>
      <c r="G13" s="121"/>
      <c r="H13" s="121"/>
      <c r="I13" s="121"/>
    </row>
    <row r="14" spans="1:9" ht="24" customHeight="1" x14ac:dyDescent="0.15">
      <c r="A14" s="117"/>
      <c r="B14" s="118"/>
      <c r="C14" s="123"/>
      <c r="D14" s="123" t="s">
        <v>115</v>
      </c>
      <c r="E14" s="127">
        <v>1</v>
      </c>
      <c r="F14" s="128" t="s">
        <v>108</v>
      </c>
      <c r="G14" s="121"/>
      <c r="H14" s="121"/>
      <c r="I14" s="121"/>
    </row>
    <row r="15" spans="1:9" ht="24" customHeight="1" x14ac:dyDescent="0.15">
      <c r="A15" s="117"/>
      <c r="B15" s="118"/>
      <c r="C15" s="123"/>
      <c r="D15" s="123" t="s">
        <v>116</v>
      </c>
      <c r="E15" s="127">
        <v>1</v>
      </c>
      <c r="F15" s="128" t="s">
        <v>106</v>
      </c>
      <c r="G15" s="121"/>
      <c r="H15" s="121"/>
      <c r="I15" s="121"/>
    </row>
    <row r="16" spans="1:9" ht="24" customHeight="1" x14ac:dyDescent="0.15">
      <c r="A16" s="117"/>
      <c r="B16" s="118"/>
      <c r="C16" s="123"/>
      <c r="D16" s="123" t="s">
        <v>117</v>
      </c>
      <c r="E16" s="127">
        <v>1</v>
      </c>
      <c r="F16" s="128" t="s">
        <v>77</v>
      </c>
      <c r="G16" s="121"/>
      <c r="H16" s="121"/>
      <c r="I16" s="121"/>
    </row>
    <row r="17" spans="1:9" ht="24" customHeight="1" x14ac:dyDescent="0.15">
      <c r="A17" s="117"/>
      <c r="B17" s="165" t="s">
        <v>118</v>
      </c>
      <c r="C17" s="165"/>
      <c r="D17" s="166"/>
      <c r="E17" s="127">
        <v>1</v>
      </c>
      <c r="F17" s="128" t="s">
        <v>119</v>
      </c>
      <c r="G17" s="121"/>
      <c r="H17" s="121"/>
      <c r="I17" s="121"/>
    </row>
    <row r="18" spans="1:9" ht="24" customHeight="1" x14ac:dyDescent="0.15">
      <c r="A18" s="117"/>
      <c r="B18" s="168" t="s">
        <v>120</v>
      </c>
      <c r="C18" s="164"/>
      <c r="D18" s="167"/>
      <c r="E18" s="127">
        <v>1</v>
      </c>
      <c r="F18" s="128" t="s">
        <v>119</v>
      </c>
      <c r="G18" s="121"/>
      <c r="H18" s="121"/>
      <c r="I18" s="121"/>
    </row>
    <row r="19" spans="1:9" ht="24" customHeight="1" x14ac:dyDescent="0.15">
      <c r="A19" s="124" t="s">
        <v>121</v>
      </c>
      <c r="B19" s="168"/>
      <c r="C19" s="164"/>
      <c r="D19" s="167"/>
      <c r="E19" s="127">
        <v>1</v>
      </c>
      <c r="F19" s="128" t="s">
        <v>119</v>
      </c>
      <c r="G19" s="121"/>
      <c r="H19" s="121"/>
      <c r="I19" s="121"/>
    </row>
    <row r="20" spans="1:9" ht="24" customHeight="1" x14ac:dyDescent="0.15">
      <c r="A20" s="124" t="s">
        <v>122</v>
      </c>
      <c r="B20" s="168"/>
      <c r="C20" s="164"/>
      <c r="D20" s="167"/>
      <c r="E20" s="127">
        <v>1</v>
      </c>
      <c r="F20" s="128" t="s">
        <v>119</v>
      </c>
      <c r="G20" s="121"/>
      <c r="H20" s="121"/>
      <c r="I20" s="121"/>
    </row>
    <row r="21" spans="1:9" ht="24" customHeight="1" x14ac:dyDescent="0.15">
      <c r="A21" s="124" t="s">
        <v>123</v>
      </c>
      <c r="B21" s="125"/>
      <c r="C21" s="125"/>
      <c r="D21" s="126"/>
      <c r="E21" s="127">
        <v>1</v>
      </c>
      <c r="F21" s="120" t="s">
        <v>77</v>
      </c>
      <c r="G21" s="121"/>
      <c r="H21" s="121"/>
      <c r="I21" s="121"/>
    </row>
  </sheetData>
  <mergeCells count="11">
    <mergeCell ref="B17:D17"/>
    <mergeCell ref="B11:D11"/>
    <mergeCell ref="E5:F5"/>
    <mergeCell ref="E6:F6"/>
    <mergeCell ref="A8:D8"/>
    <mergeCell ref="A1:I1"/>
    <mergeCell ref="A2:I2"/>
    <mergeCell ref="A3:D3"/>
    <mergeCell ref="E3:I3"/>
    <mergeCell ref="A4:D4"/>
    <mergeCell ref="E4:I4"/>
  </mergeCells>
  <phoneticPr fontId="2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73">
    <tabColor indexed="16"/>
  </sheetPr>
  <dimension ref="A1:IC75"/>
  <sheetViews>
    <sheetView showZeros="0" zoomScaleNormal="100" zoomScaleSheetLayoutView="100" workbookViewId="0">
      <pane xSplit="2" ySplit="3" topLeftCell="FI4" activePane="bottomRight" state="frozen"/>
      <selection sqref="A1:AG1"/>
      <selection pane="topRight" sqref="A1:AG1"/>
      <selection pane="bottomLeft" sqref="A1:AG1"/>
      <selection pane="bottomRight" sqref="A1:AG1"/>
    </sheetView>
  </sheetViews>
  <sheetFormatPr defaultColWidth="8.625" defaultRowHeight="13.5" x14ac:dyDescent="0.15"/>
  <cols>
    <col min="1" max="1" width="2" style="49" customWidth="1"/>
    <col min="2" max="2" width="50.625" style="49" customWidth="1"/>
    <col min="3" max="16384" width="8.625" style="54"/>
  </cols>
  <sheetData>
    <row r="1" spans="1:237" ht="14.25" thickBot="1" x14ac:dyDescent="0.2"/>
    <row r="2" spans="1:237" ht="21" customHeight="1" x14ac:dyDescent="0.15">
      <c r="A2" s="51"/>
      <c r="B2" s="52"/>
      <c r="C2" s="92">
        <v>39904</v>
      </c>
      <c r="D2" s="66">
        <v>39905</v>
      </c>
      <c r="E2" s="66">
        <v>39906</v>
      </c>
      <c r="F2" s="66">
        <v>39907</v>
      </c>
      <c r="G2" s="66">
        <v>39908</v>
      </c>
      <c r="H2" s="66">
        <v>39909</v>
      </c>
      <c r="I2" s="66">
        <v>39910</v>
      </c>
      <c r="J2" s="66">
        <v>39911</v>
      </c>
      <c r="K2" s="66">
        <v>39912</v>
      </c>
      <c r="L2" s="66">
        <v>39913</v>
      </c>
      <c r="M2" s="66">
        <v>39914</v>
      </c>
      <c r="N2" s="66">
        <v>39915</v>
      </c>
      <c r="O2" s="66">
        <v>39916</v>
      </c>
      <c r="P2" s="66">
        <v>39917</v>
      </c>
      <c r="Q2" s="66">
        <v>39918</v>
      </c>
      <c r="R2" s="66">
        <v>39919</v>
      </c>
      <c r="S2" s="66">
        <v>39920</v>
      </c>
      <c r="T2" s="66">
        <v>39921</v>
      </c>
      <c r="U2" s="66">
        <v>39922</v>
      </c>
      <c r="V2" s="66">
        <v>39923</v>
      </c>
      <c r="W2" s="66">
        <v>39924</v>
      </c>
      <c r="X2" s="66">
        <v>39925</v>
      </c>
      <c r="Y2" s="66">
        <v>39926</v>
      </c>
      <c r="Z2" s="66">
        <v>39927</v>
      </c>
      <c r="AA2" s="66">
        <v>39928</v>
      </c>
      <c r="AB2" s="66">
        <v>39929</v>
      </c>
      <c r="AC2" s="66">
        <v>39930</v>
      </c>
      <c r="AD2" s="66">
        <v>39931</v>
      </c>
      <c r="AE2" s="66">
        <v>39932</v>
      </c>
      <c r="AF2" s="93">
        <v>39933</v>
      </c>
      <c r="AG2" s="145" t="s">
        <v>40</v>
      </c>
      <c r="AH2" s="146"/>
      <c r="AI2" s="146"/>
      <c r="AJ2" s="147"/>
      <c r="AK2" s="92">
        <v>39934</v>
      </c>
      <c r="AL2" s="66">
        <v>39935</v>
      </c>
      <c r="AM2" s="66">
        <v>39936</v>
      </c>
      <c r="AN2" s="66">
        <v>39937</v>
      </c>
      <c r="AO2" s="66">
        <v>39938</v>
      </c>
      <c r="AP2" s="66">
        <v>39939</v>
      </c>
      <c r="AQ2" s="66">
        <v>39940</v>
      </c>
      <c r="AR2" s="66">
        <v>39941</v>
      </c>
      <c r="AS2" s="66">
        <v>39942</v>
      </c>
      <c r="AT2" s="66">
        <v>39943</v>
      </c>
      <c r="AU2" s="66">
        <v>39944</v>
      </c>
      <c r="AV2" s="66">
        <v>39945</v>
      </c>
      <c r="AW2" s="66">
        <v>39946</v>
      </c>
      <c r="AX2" s="66">
        <v>39947</v>
      </c>
      <c r="AY2" s="66">
        <v>39948</v>
      </c>
      <c r="AZ2" s="66">
        <v>39949</v>
      </c>
      <c r="BA2" s="66">
        <v>39950</v>
      </c>
      <c r="BB2" s="66">
        <v>39951</v>
      </c>
      <c r="BC2" s="66">
        <v>39952</v>
      </c>
      <c r="BD2" s="66">
        <v>39953</v>
      </c>
      <c r="BE2" s="66">
        <v>39954</v>
      </c>
      <c r="BF2" s="66">
        <v>39955</v>
      </c>
      <c r="BG2" s="66">
        <v>39956</v>
      </c>
      <c r="BH2" s="66">
        <v>39957</v>
      </c>
      <c r="BI2" s="66">
        <v>39958</v>
      </c>
      <c r="BJ2" s="66">
        <v>39959</v>
      </c>
      <c r="BK2" s="66">
        <v>39960</v>
      </c>
      <c r="BL2" s="66">
        <v>39961</v>
      </c>
      <c r="BM2" s="66">
        <v>39962</v>
      </c>
      <c r="BN2" s="66">
        <v>39963</v>
      </c>
      <c r="BO2" s="93">
        <v>39964</v>
      </c>
      <c r="BP2" s="145" t="s">
        <v>39</v>
      </c>
      <c r="BQ2" s="146"/>
      <c r="BR2" s="146"/>
      <c r="BS2" s="147"/>
      <c r="BT2" s="92">
        <v>39965</v>
      </c>
      <c r="BU2" s="66">
        <v>39966</v>
      </c>
      <c r="BV2" s="66">
        <v>39967</v>
      </c>
      <c r="BW2" s="66">
        <v>39968</v>
      </c>
      <c r="BX2" s="66">
        <v>39969</v>
      </c>
      <c r="BY2" s="66">
        <v>39970</v>
      </c>
      <c r="BZ2" s="66">
        <v>39971</v>
      </c>
      <c r="CA2" s="66">
        <v>39972</v>
      </c>
      <c r="CB2" s="66">
        <v>39973</v>
      </c>
      <c r="CC2" s="66">
        <v>39974</v>
      </c>
      <c r="CD2" s="66">
        <v>39975</v>
      </c>
      <c r="CE2" s="66">
        <v>39976</v>
      </c>
      <c r="CF2" s="66">
        <v>39977</v>
      </c>
      <c r="CG2" s="66">
        <v>39978</v>
      </c>
      <c r="CH2" s="66">
        <v>39979</v>
      </c>
      <c r="CI2" s="66">
        <v>39980</v>
      </c>
      <c r="CJ2" s="66">
        <v>39981</v>
      </c>
      <c r="CK2" s="66">
        <v>39982</v>
      </c>
      <c r="CL2" s="66">
        <v>39983</v>
      </c>
      <c r="CM2" s="66">
        <v>39984</v>
      </c>
      <c r="CN2" s="66">
        <v>39985</v>
      </c>
      <c r="CO2" s="66">
        <v>39986</v>
      </c>
      <c r="CP2" s="66">
        <v>39987</v>
      </c>
      <c r="CQ2" s="66">
        <v>39988</v>
      </c>
      <c r="CR2" s="66">
        <v>39989</v>
      </c>
      <c r="CS2" s="66">
        <v>39990</v>
      </c>
      <c r="CT2" s="66">
        <v>39991</v>
      </c>
      <c r="CU2" s="66">
        <v>39992</v>
      </c>
      <c r="CV2" s="66">
        <v>39993</v>
      </c>
      <c r="CW2" s="93">
        <v>39994</v>
      </c>
      <c r="CX2" s="145" t="s">
        <v>41</v>
      </c>
      <c r="CY2" s="146"/>
      <c r="CZ2" s="146"/>
      <c r="DA2" s="147"/>
      <c r="DB2" s="89">
        <v>39995</v>
      </c>
      <c r="DC2" s="89">
        <v>39996</v>
      </c>
      <c r="DD2" s="89">
        <v>39997</v>
      </c>
      <c r="DE2" s="89">
        <v>39998</v>
      </c>
      <c r="DF2" s="89">
        <v>39999</v>
      </c>
      <c r="DG2" s="89">
        <v>40000</v>
      </c>
      <c r="DH2" s="89">
        <v>40001</v>
      </c>
      <c r="DI2" s="89">
        <v>40002</v>
      </c>
      <c r="DJ2" s="89">
        <v>40003</v>
      </c>
      <c r="DK2" s="89">
        <v>40004</v>
      </c>
      <c r="DL2" s="89">
        <v>40005</v>
      </c>
      <c r="DM2" s="89">
        <v>40006</v>
      </c>
      <c r="DN2" s="89">
        <v>40007</v>
      </c>
      <c r="DO2" s="89">
        <v>40008</v>
      </c>
      <c r="DP2" s="89">
        <v>40009</v>
      </c>
      <c r="DQ2" s="89">
        <v>40010</v>
      </c>
      <c r="DR2" s="89">
        <v>40011</v>
      </c>
      <c r="DS2" s="89">
        <v>40012</v>
      </c>
      <c r="DT2" s="89">
        <v>40013</v>
      </c>
      <c r="DU2" s="89">
        <v>40014</v>
      </c>
      <c r="DV2" s="89">
        <v>40015</v>
      </c>
      <c r="DW2" s="89">
        <v>40016</v>
      </c>
      <c r="DX2" s="89">
        <v>40017</v>
      </c>
      <c r="DY2" s="89">
        <v>40018</v>
      </c>
      <c r="DZ2" s="89">
        <v>40019</v>
      </c>
      <c r="EA2" s="89">
        <v>40020</v>
      </c>
      <c r="EB2" s="89">
        <v>40021</v>
      </c>
      <c r="EC2" s="89">
        <v>40022</v>
      </c>
      <c r="ED2" s="89">
        <v>40023</v>
      </c>
      <c r="EE2" s="89">
        <v>40024</v>
      </c>
      <c r="EF2" s="89">
        <v>40025</v>
      </c>
      <c r="EG2" s="145" t="s">
        <v>42</v>
      </c>
      <c r="EH2" s="146"/>
      <c r="EI2" s="146"/>
      <c r="EJ2" s="147"/>
      <c r="EK2" s="89">
        <v>40026</v>
      </c>
      <c r="EL2" s="89">
        <v>40027</v>
      </c>
      <c r="EM2" s="89">
        <v>40028</v>
      </c>
      <c r="EN2" s="89">
        <v>40029</v>
      </c>
      <c r="EO2" s="89">
        <v>40030</v>
      </c>
      <c r="EP2" s="89">
        <v>40031</v>
      </c>
      <c r="EQ2" s="89">
        <v>40032</v>
      </c>
      <c r="ER2" s="89">
        <v>40033</v>
      </c>
      <c r="ES2" s="89">
        <v>40034</v>
      </c>
      <c r="ET2" s="89">
        <v>40035</v>
      </c>
      <c r="EU2" s="89">
        <v>40036</v>
      </c>
      <c r="EV2" s="89">
        <v>40037</v>
      </c>
      <c r="EW2" s="89">
        <v>40038</v>
      </c>
      <c r="EX2" s="89">
        <v>40039</v>
      </c>
      <c r="EY2" s="89">
        <v>40040</v>
      </c>
      <c r="EZ2" s="89">
        <v>40041</v>
      </c>
      <c r="FA2" s="89">
        <v>40042</v>
      </c>
      <c r="FB2" s="89">
        <v>40043</v>
      </c>
      <c r="FC2" s="89">
        <v>40044</v>
      </c>
      <c r="FD2" s="89">
        <v>40045</v>
      </c>
      <c r="FE2" s="89">
        <v>40046</v>
      </c>
      <c r="FF2" s="89">
        <v>40047</v>
      </c>
      <c r="FG2" s="89">
        <v>40048</v>
      </c>
      <c r="FH2" s="89">
        <v>40049</v>
      </c>
      <c r="FI2" s="89">
        <v>40050</v>
      </c>
      <c r="FJ2" s="89">
        <v>40051</v>
      </c>
      <c r="FK2" s="89">
        <v>40052</v>
      </c>
      <c r="FL2" s="89">
        <v>40053</v>
      </c>
      <c r="FM2" s="89">
        <v>40054</v>
      </c>
      <c r="FN2" s="89">
        <v>40055</v>
      </c>
      <c r="FO2" s="89">
        <v>40056</v>
      </c>
      <c r="FP2" s="145" t="s">
        <v>43</v>
      </c>
      <c r="FQ2" s="146"/>
      <c r="FR2" s="146"/>
      <c r="FS2" s="147"/>
      <c r="FT2" s="89">
        <v>40057</v>
      </c>
      <c r="FU2" s="89">
        <v>40058</v>
      </c>
      <c r="FV2" s="89">
        <v>40059</v>
      </c>
      <c r="FW2" s="89">
        <v>40060</v>
      </c>
      <c r="FX2" s="89">
        <v>40061</v>
      </c>
      <c r="FY2" s="89">
        <v>40062</v>
      </c>
      <c r="FZ2" s="89">
        <v>40063</v>
      </c>
      <c r="GA2" s="89">
        <v>40064</v>
      </c>
      <c r="GB2" s="89">
        <v>40065</v>
      </c>
      <c r="GC2" s="89">
        <v>40066</v>
      </c>
      <c r="GD2" s="89">
        <v>40067</v>
      </c>
      <c r="GE2" s="89">
        <v>40068</v>
      </c>
      <c r="GF2" s="89">
        <v>40069</v>
      </c>
      <c r="GG2" s="89">
        <v>40070</v>
      </c>
      <c r="GH2" s="89">
        <v>40071</v>
      </c>
      <c r="GI2" s="89">
        <v>40072</v>
      </c>
      <c r="GJ2" s="89">
        <v>40073</v>
      </c>
      <c r="GK2" s="89">
        <v>40074</v>
      </c>
      <c r="GL2" s="89">
        <v>40075</v>
      </c>
      <c r="GM2" s="89">
        <v>40076</v>
      </c>
      <c r="GN2" s="89">
        <v>40077</v>
      </c>
      <c r="GO2" s="89">
        <v>40078</v>
      </c>
      <c r="GP2" s="89">
        <v>40079</v>
      </c>
      <c r="GQ2" s="89">
        <v>40080</v>
      </c>
      <c r="GR2" s="89">
        <v>40081</v>
      </c>
      <c r="GS2" s="89">
        <v>40082</v>
      </c>
      <c r="GT2" s="89">
        <v>40083</v>
      </c>
      <c r="GU2" s="89">
        <v>40084</v>
      </c>
      <c r="GV2" s="89">
        <v>40085</v>
      </c>
      <c r="GW2" s="89">
        <v>40086</v>
      </c>
      <c r="GX2" s="145" t="s">
        <v>44</v>
      </c>
      <c r="GY2" s="146"/>
      <c r="GZ2" s="146"/>
      <c r="HA2" s="148"/>
      <c r="HB2" s="73" t="s">
        <v>45</v>
      </c>
    </row>
    <row r="3" spans="1:237" s="55" customFormat="1" ht="21" customHeight="1" x14ac:dyDescent="0.15">
      <c r="A3" s="50"/>
      <c r="B3" s="53" t="s">
        <v>30</v>
      </c>
      <c r="C3" s="94" t="s">
        <v>59</v>
      </c>
      <c r="D3" s="78" t="s">
        <v>101</v>
      </c>
      <c r="E3" s="78" t="s">
        <v>102</v>
      </c>
      <c r="F3" s="78" t="s">
        <v>62</v>
      </c>
      <c r="G3" s="78" t="s">
        <v>60</v>
      </c>
      <c r="H3" s="78" t="s">
        <v>61</v>
      </c>
      <c r="I3" s="79" t="s">
        <v>58</v>
      </c>
      <c r="J3" s="94" t="s">
        <v>59</v>
      </c>
      <c r="K3" s="78" t="s">
        <v>101</v>
      </c>
      <c r="L3" s="78" t="s">
        <v>102</v>
      </c>
      <c r="M3" s="78" t="s">
        <v>62</v>
      </c>
      <c r="N3" s="78" t="s">
        <v>60</v>
      </c>
      <c r="O3" s="78" t="s">
        <v>61</v>
      </c>
      <c r="P3" s="79" t="s">
        <v>58</v>
      </c>
      <c r="Q3" s="94" t="s">
        <v>59</v>
      </c>
      <c r="R3" s="78" t="s">
        <v>101</v>
      </c>
      <c r="S3" s="78" t="s">
        <v>102</v>
      </c>
      <c r="T3" s="78" t="s">
        <v>62</v>
      </c>
      <c r="U3" s="78" t="s">
        <v>60</v>
      </c>
      <c r="V3" s="78" t="s">
        <v>61</v>
      </c>
      <c r="W3" s="79" t="s">
        <v>58</v>
      </c>
      <c r="X3" s="94" t="s">
        <v>59</v>
      </c>
      <c r="Y3" s="78" t="s">
        <v>101</v>
      </c>
      <c r="Z3" s="78" t="s">
        <v>102</v>
      </c>
      <c r="AA3" s="78" t="s">
        <v>62</v>
      </c>
      <c r="AB3" s="78" t="s">
        <v>60</v>
      </c>
      <c r="AC3" s="78" t="s">
        <v>61</v>
      </c>
      <c r="AD3" s="79" t="s">
        <v>58</v>
      </c>
      <c r="AE3" s="78" t="s">
        <v>59</v>
      </c>
      <c r="AF3" s="95" t="s">
        <v>101</v>
      </c>
      <c r="AG3" s="80" t="s">
        <v>55</v>
      </c>
      <c r="AH3" s="81" t="s">
        <v>56</v>
      </c>
      <c r="AI3" s="81" t="s">
        <v>57</v>
      </c>
      <c r="AJ3" s="80" t="s">
        <v>38</v>
      </c>
      <c r="AK3" s="78" t="s">
        <v>102</v>
      </c>
      <c r="AL3" s="78" t="s">
        <v>62</v>
      </c>
      <c r="AM3" s="78" t="s">
        <v>60</v>
      </c>
      <c r="AN3" s="78" t="s">
        <v>61</v>
      </c>
      <c r="AO3" s="79" t="s">
        <v>58</v>
      </c>
      <c r="AP3" s="78" t="s">
        <v>59</v>
      </c>
      <c r="AQ3" s="78" t="s">
        <v>101</v>
      </c>
      <c r="AR3" s="78" t="s">
        <v>102</v>
      </c>
      <c r="AS3" s="78" t="s">
        <v>62</v>
      </c>
      <c r="AT3" s="78" t="s">
        <v>60</v>
      </c>
      <c r="AU3" s="78" t="s">
        <v>61</v>
      </c>
      <c r="AV3" s="79" t="s">
        <v>58</v>
      </c>
      <c r="AW3" s="78" t="s">
        <v>59</v>
      </c>
      <c r="AX3" s="78" t="s">
        <v>101</v>
      </c>
      <c r="AY3" s="78" t="s">
        <v>102</v>
      </c>
      <c r="AZ3" s="78" t="s">
        <v>62</v>
      </c>
      <c r="BA3" s="78" t="s">
        <v>60</v>
      </c>
      <c r="BB3" s="78" t="s">
        <v>61</v>
      </c>
      <c r="BC3" s="79" t="s">
        <v>58</v>
      </c>
      <c r="BD3" s="78" t="s">
        <v>59</v>
      </c>
      <c r="BE3" s="78" t="s">
        <v>101</v>
      </c>
      <c r="BF3" s="78" t="s">
        <v>102</v>
      </c>
      <c r="BG3" s="78" t="s">
        <v>62</v>
      </c>
      <c r="BH3" s="78" t="s">
        <v>60</v>
      </c>
      <c r="BI3" s="78" t="s">
        <v>61</v>
      </c>
      <c r="BJ3" s="79" t="s">
        <v>58</v>
      </c>
      <c r="BK3" s="78" t="s">
        <v>59</v>
      </c>
      <c r="BL3" s="78" t="s">
        <v>101</v>
      </c>
      <c r="BM3" s="78" t="s">
        <v>102</v>
      </c>
      <c r="BN3" s="78" t="s">
        <v>62</v>
      </c>
      <c r="BO3" s="95" t="s">
        <v>60</v>
      </c>
      <c r="BP3" s="80" t="s">
        <v>55</v>
      </c>
      <c r="BQ3" s="81" t="s">
        <v>56</v>
      </c>
      <c r="BR3" s="81" t="s">
        <v>57</v>
      </c>
      <c r="BS3" s="80" t="s">
        <v>38</v>
      </c>
      <c r="BT3" s="67" t="s">
        <v>61</v>
      </c>
      <c r="BU3" s="68" t="s">
        <v>58</v>
      </c>
      <c r="BV3" s="67" t="s">
        <v>59</v>
      </c>
      <c r="BW3" s="67" t="s">
        <v>101</v>
      </c>
      <c r="BX3" s="67" t="s">
        <v>102</v>
      </c>
      <c r="BY3" s="67" t="s">
        <v>62</v>
      </c>
      <c r="BZ3" s="67" t="s">
        <v>60</v>
      </c>
      <c r="CA3" s="67" t="s">
        <v>61</v>
      </c>
      <c r="CB3" s="68" t="s">
        <v>58</v>
      </c>
      <c r="CC3" s="67" t="s">
        <v>59</v>
      </c>
      <c r="CD3" s="67" t="s">
        <v>101</v>
      </c>
      <c r="CE3" s="67" t="s">
        <v>102</v>
      </c>
      <c r="CF3" s="67" t="s">
        <v>62</v>
      </c>
      <c r="CG3" s="67" t="s">
        <v>60</v>
      </c>
      <c r="CH3" s="67" t="s">
        <v>61</v>
      </c>
      <c r="CI3" s="68" t="s">
        <v>58</v>
      </c>
      <c r="CJ3" s="67" t="s">
        <v>59</v>
      </c>
      <c r="CK3" s="67" t="s">
        <v>101</v>
      </c>
      <c r="CL3" s="67" t="s">
        <v>102</v>
      </c>
      <c r="CM3" s="67" t="s">
        <v>62</v>
      </c>
      <c r="CN3" s="67" t="s">
        <v>60</v>
      </c>
      <c r="CO3" s="67" t="s">
        <v>61</v>
      </c>
      <c r="CP3" s="68" t="s">
        <v>58</v>
      </c>
      <c r="CQ3" s="67" t="s">
        <v>59</v>
      </c>
      <c r="CR3" s="67" t="s">
        <v>101</v>
      </c>
      <c r="CS3" s="67" t="s">
        <v>102</v>
      </c>
      <c r="CT3" s="67" t="s">
        <v>62</v>
      </c>
      <c r="CU3" s="67" t="s">
        <v>60</v>
      </c>
      <c r="CV3" s="67" t="s">
        <v>61</v>
      </c>
      <c r="CW3" s="68" t="s">
        <v>58</v>
      </c>
      <c r="CX3" s="80" t="s">
        <v>55</v>
      </c>
      <c r="CY3" s="81" t="s">
        <v>56</v>
      </c>
      <c r="CZ3" s="81" t="s">
        <v>57</v>
      </c>
      <c r="DA3" s="80" t="s">
        <v>38</v>
      </c>
      <c r="DB3" s="67" t="s">
        <v>59</v>
      </c>
      <c r="DC3" s="67" t="s">
        <v>101</v>
      </c>
      <c r="DD3" s="67" t="s">
        <v>102</v>
      </c>
      <c r="DE3" s="67" t="s">
        <v>62</v>
      </c>
      <c r="DF3" s="67" t="s">
        <v>60</v>
      </c>
      <c r="DG3" s="67" t="s">
        <v>61</v>
      </c>
      <c r="DH3" s="68" t="s">
        <v>58</v>
      </c>
      <c r="DI3" s="67" t="s">
        <v>59</v>
      </c>
      <c r="DJ3" s="67" t="s">
        <v>101</v>
      </c>
      <c r="DK3" s="67" t="s">
        <v>102</v>
      </c>
      <c r="DL3" s="67" t="s">
        <v>62</v>
      </c>
      <c r="DM3" s="67" t="s">
        <v>60</v>
      </c>
      <c r="DN3" s="67" t="s">
        <v>61</v>
      </c>
      <c r="DO3" s="68" t="s">
        <v>58</v>
      </c>
      <c r="DP3" s="67" t="s">
        <v>59</v>
      </c>
      <c r="DQ3" s="67" t="s">
        <v>101</v>
      </c>
      <c r="DR3" s="67" t="s">
        <v>102</v>
      </c>
      <c r="DS3" s="67" t="s">
        <v>62</v>
      </c>
      <c r="DT3" s="67" t="s">
        <v>60</v>
      </c>
      <c r="DU3" s="67" t="s">
        <v>61</v>
      </c>
      <c r="DV3" s="68" t="s">
        <v>58</v>
      </c>
      <c r="DW3" s="67" t="s">
        <v>59</v>
      </c>
      <c r="DX3" s="67" t="s">
        <v>101</v>
      </c>
      <c r="DY3" s="67" t="s">
        <v>102</v>
      </c>
      <c r="DZ3" s="67" t="s">
        <v>62</v>
      </c>
      <c r="EA3" s="67" t="s">
        <v>60</v>
      </c>
      <c r="EB3" s="67" t="s">
        <v>61</v>
      </c>
      <c r="EC3" s="68" t="s">
        <v>58</v>
      </c>
      <c r="ED3" s="67" t="s">
        <v>59</v>
      </c>
      <c r="EE3" s="67" t="s">
        <v>101</v>
      </c>
      <c r="EF3" s="67" t="s">
        <v>102</v>
      </c>
      <c r="EG3" s="80" t="s">
        <v>55</v>
      </c>
      <c r="EH3" s="81" t="s">
        <v>56</v>
      </c>
      <c r="EI3" s="81" t="s">
        <v>57</v>
      </c>
      <c r="EJ3" s="80" t="s">
        <v>38</v>
      </c>
      <c r="EK3" s="67" t="s">
        <v>62</v>
      </c>
      <c r="EL3" s="67" t="s">
        <v>60</v>
      </c>
      <c r="EM3" s="67" t="s">
        <v>61</v>
      </c>
      <c r="EN3" s="68" t="s">
        <v>58</v>
      </c>
      <c r="EO3" s="67" t="s">
        <v>59</v>
      </c>
      <c r="EP3" s="67" t="s">
        <v>101</v>
      </c>
      <c r="EQ3" s="67" t="s">
        <v>102</v>
      </c>
      <c r="ER3" s="67" t="s">
        <v>62</v>
      </c>
      <c r="ES3" s="67" t="s">
        <v>60</v>
      </c>
      <c r="ET3" s="67" t="s">
        <v>61</v>
      </c>
      <c r="EU3" s="68" t="s">
        <v>58</v>
      </c>
      <c r="EV3" s="67" t="s">
        <v>59</v>
      </c>
      <c r="EW3" s="67" t="s">
        <v>101</v>
      </c>
      <c r="EX3" s="67" t="s">
        <v>102</v>
      </c>
      <c r="EY3" s="67" t="s">
        <v>62</v>
      </c>
      <c r="EZ3" s="67" t="s">
        <v>60</v>
      </c>
      <c r="FA3" s="67" t="s">
        <v>61</v>
      </c>
      <c r="FB3" s="68" t="s">
        <v>58</v>
      </c>
      <c r="FC3" s="67" t="s">
        <v>59</v>
      </c>
      <c r="FD3" s="67" t="s">
        <v>101</v>
      </c>
      <c r="FE3" s="67" t="s">
        <v>102</v>
      </c>
      <c r="FF3" s="67" t="s">
        <v>62</v>
      </c>
      <c r="FG3" s="67" t="s">
        <v>60</v>
      </c>
      <c r="FH3" s="67" t="s">
        <v>61</v>
      </c>
      <c r="FI3" s="68" t="s">
        <v>58</v>
      </c>
      <c r="FJ3" s="67" t="s">
        <v>59</v>
      </c>
      <c r="FK3" s="67" t="s">
        <v>101</v>
      </c>
      <c r="FL3" s="67" t="s">
        <v>102</v>
      </c>
      <c r="FM3" s="67" t="s">
        <v>62</v>
      </c>
      <c r="FN3" s="67" t="s">
        <v>60</v>
      </c>
      <c r="FO3" s="67" t="s">
        <v>61</v>
      </c>
      <c r="FP3" s="80" t="s">
        <v>55</v>
      </c>
      <c r="FQ3" s="81" t="s">
        <v>56</v>
      </c>
      <c r="FR3" s="81" t="s">
        <v>57</v>
      </c>
      <c r="FS3" s="80" t="s">
        <v>38</v>
      </c>
      <c r="FT3" s="68"/>
      <c r="FU3" s="67"/>
      <c r="FV3" s="67"/>
      <c r="FW3" s="67"/>
      <c r="FX3" s="67"/>
      <c r="FY3" s="67"/>
      <c r="FZ3" s="67"/>
      <c r="GA3" s="68"/>
      <c r="GB3" s="67"/>
      <c r="GC3" s="67"/>
      <c r="GD3" s="67"/>
      <c r="GE3" s="67"/>
      <c r="GF3" s="67"/>
      <c r="GG3" s="67"/>
      <c r="GH3" s="68"/>
      <c r="GI3" s="67"/>
      <c r="GJ3" s="67"/>
      <c r="GK3" s="67"/>
      <c r="GL3" s="67"/>
      <c r="GM3" s="67"/>
      <c r="GN3" s="67"/>
      <c r="GO3" s="68"/>
      <c r="GP3" s="67"/>
      <c r="GQ3" s="67"/>
      <c r="GR3" s="67"/>
      <c r="GS3" s="67"/>
      <c r="GT3" s="67"/>
      <c r="GU3" s="67"/>
      <c r="GV3" s="68"/>
      <c r="GW3" s="67"/>
      <c r="GX3" s="63" t="s">
        <v>55</v>
      </c>
      <c r="GY3" s="86" t="s">
        <v>56</v>
      </c>
      <c r="GZ3" s="87" t="s">
        <v>57</v>
      </c>
      <c r="HA3" s="88" t="s">
        <v>38</v>
      </c>
      <c r="HB3" s="74" t="s">
        <v>38</v>
      </c>
      <c r="HH3" s="56"/>
      <c r="HO3" s="56"/>
      <c r="HV3" s="56"/>
      <c r="IC3" s="56"/>
    </row>
    <row r="4" spans="1:237" s="55" customFormat="1" ht="21" customHeight="1" x14ac:dyDescent="0.15">
      <c r="A4" s="50"/>
      <c r="B4" s="61" t="e">
        <f>IF(#REF!="","",#REF!)</f>
        <v>#REF!</v>
      </c>
      <c r="C4" s="57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69"/>
      <c r="Y4" s="69"/>
      <c r="Z4" s="69"/>
      <c r="AA4" s="69"/>
      <c r="AB4" s="69"/>
      <c r="AC4" s="69"/>
      <c r="AD4" s="69"/>
      <c r="AE4" s="69"/>
      <c r="AF4" s="57"/>
      <c r="AG4" s="64">
        <f>COUNTIF(C4:AF4,"市道")</f>
        <v>0</v>
      </c>
      <c r="AH4" s="82">
        <f>COUNTIF(C4:AF4,"県道")</f>
        <v>0</v>
      </c>
      <c r="AI4" s="82">
        <f>COUNTIF(C4:AF4,"国道")</f>
        <v>0</v>
      </c>
      <c r="AJ4" s="64">
        <f t="shared" ref="AJ4:AJ17" si="0">SUM(AG4:AI4)</f>
        <v>0</v>
      </c>
      <c r="AK4" s="57"/>
      <c r="AL4" s="69"/>
      <c r="AM4" s="69"/>
      <c r="AN4" s="69"/>
      <c r="AO4" s="69"/>
      <c r="AP4" s="69"/>
      <c r="AQ4" s="69"/>
      <c r="AR4" s="69"/>
      <c r="AS4" s="69"/>
      <c r="AT4" s="69"/>
      <c r="AU4" s="69"/>
      <c r="AV4" s="69"/>
      <c r="AW4" s="69"/>
      <c r="AX4" s="69"/>
      <c r="AY4" s="69"/>
      <c r="AZ4" s="69"/>
      <c r="BA4" s="69"/>
      <c r="BB4" s="69"/>
      <c r="BC4" s="69"/>
      <c r="BD4" s="69"/>
      <c r="BE4" s="69"/>
      <c r="BF4" s="69"/>
      <c r="BG4" s="69"/>
      <c r="BH4" s="69"/>
      <c r="BI4" s="69"/>
      <c r="BJ4" s="69"/>
      <c r="BK4" s="69"/>
      <c r="BL4" s="69"/>
      <c r="BM4" s="69"/>
      <c r="BN4" s="69"/>
      <c r="BO4" s="57"/>
      <c r="BP4" s="64">
        <f>COUNTIF(AK4:BO4,"市道")</f>
        <v>0</v>
      </c>
      <c r="BQ4" s="82">
        <f>COUNTIF(AK4:BO4,"県道")</f>
        <v>0</v>
      </c>
      <c r="BR4" s="82">
        <f>COUNTIF(AK4:BO4,"国道")</f>
        <v>0</v>
      </c>
      <c r="BS4" s="64">
        <f t="shared" ref="BS4:BS17" si="1">SUM(BP4:BR4)</f>
        <v>0</v>
      </c>
      <c r="BT4" s="57"/>
      <c r="BU4" s="69"/>
      <c r="BV4" s="69"/>
      <c r="BW4" s="69"/>
      <c r="BX4" s="69"/>
      <c r="BY4" s="69"/>
      <c r="BZ4" s="69"/>
      <c r="CA4" s="69"/>
      <c r="CB4" s="69"/>
      <c r="CC4" s="69"/>
      <c r="CD4" s="69"/>
      <c r="CE4" s="69"/>
      <c r="CF4" s="69"/>
      <c r="CG4" s="69"/>
      <c r="CH4" s="69"/>
      <c r="CI4" s="69"/>
      <c r="CJ4" s="69"/>
      <c r="CK4" s="69"/>
      <c r="CL4" s="69"/>
      <c r="CM4" s="69"/>
      <c r="CN4" s="69"/>
      <c r="CO4" s="69"/>
      <c r="CP4" s="69"/>
      <c r="CQ4" s="69"/>
      <c r="CR4" s="69"/>
      <c r="CS4" s="69"/>
      <c r="CT4" s="69"/>
      <c r="CU4" s="69"/>
      <c r="CV4" s="69"/>
      <c r="CW4" s="69"/>
      <c r="CX4" s="64">
        <f>COUNTIF(BT4:CW4,"市道")</f>
        <v>0</v>
      </c>
      <c r="CY4" s="82">
        <f>COUNTIF(BT4:CW4,"県道")</f>
        <v>0</v>
      </c>
      <c r="CZ4" s="82">
        <f>COUNTIF(BT4:CW4,"国道")</f>
        <v>0</v>
      </c>
      <c r="DA4" s="64">
        <f t="shared" ref="DA4:DA17" si="2">SUM(CX4:CZ4)</f>
        <v>0</v>
      </c>
      <c r="DB4" s="90"/>
      <c r="DC4" s="69"/>
      <c r="DD4" s="69"/>
      <c r="DE4" s="69"/>
      <c r="DF4" s="69"/>
      <c r="DG4" s="69"/>
      <c r="DH4" s="69"/>
      <c r="DI4" s="69"/>
      <c r="DJ4" s="69"/>
      <c r="DK4" s="69"/>
      <c r="DL4" s="69"/>
      <c r="DM4" s="69"/>
      <c r="DN4" s="69"/>
      <c r="DO4" s="69"/>
      <c r="DP4" s="69"/>
      <c r="DQ4" s="69"/>
      <c r="DR4" s="69"/>
      <c r="DS4" s="69"/>
      <c r="DT4" s="69"/>
      <c r="DU4" s="69"/>
      <c r="DV4" s="69"/>
      <c r="DW4" s="69"/>
      <c r="DX4" s="69"/>
      <c r="DY4" s="69"/>
      <c r="DZ4" s="69"/>
      <c r="EA4" s="69"/>
      <c r="EB4" s="69"/>
      <c r="EC4" s="69"/>
      <c r="ED4" s="69"/>
      <c r="EE4" s="69"/>
      <c r="EF4" s="69"/>
      <c r="EG4" s="64">
        <f t="shared" ref="EG4:EG17" si="3">COUNTIF(DB4:EF4,"市道")</f>
        <v>0</v>
      </c>
      <c r="EH4" s="82">
        <f t="shared" ref="EH4:EH17" si="4">COUNTIF(DB4:EF4,"県道")</f>
        <v>0</v>
      </c>
      <c r="EI4" s="82">
        <f t="shared" ref="EI4:EI17" si="5">COUNTIF(DB4:EF4,"国道")</f>
        <v>0</v>
      </c>
      <c r="EJ4" s="64">
        <f t="shared" ref="EJ4:EJ17" si="6">SUM(EG4:EI4)</f>
        <v>0</v>
      </c>
      <c r="EK4" s="90"/>
      <c r="EL4" s="69"/>
      <c r="EM4" s="69"/>
      <c r="EN4" s="69"/>
      <c r="EO4" s="69"/>
      <c r="EP4" s="69"/>
      <c r="EQ4" s="69"/>
      <c r="ER4" s="69"/>
      <c r="ES4" s="69"/>
      <c r="ET4" s="69"/>
      <c r="EU4" s="69"/>
      <c r="EV4" s="69"/>
      <c r="EW4" s="69"/>
      <c r="EX4" s="69"/>
      <c r="EY4" s="69"/>
      <c r="EZ4" s="69"/>
      <c r="FA4" s="69"/>
      <c r="FB4" s="69"/>
      <c r="FC4" s="69"/>
      <c r="FD4" s="69"/>
      <c r="FE4" s="69"/>
      <c r="FF4" s="69"/>
      <c r="FG4" s="69"/>
      <c r="FH4" s="69"/>
      <c r="FI4" s="69"/>
      <c r="FJ4" s="69"/>
      <c r="FK4" s="69"/>
      <c r="FL4" s="69"/>
      <c r="FM4" s="69"/>
      <c r="FN4" s="69"/>
      <c r="FO4" s="69"/>
      <c r="FP4" s="64">
        <f t="shared" ref="FP4:FP17" si="7">COUNTIF(EK4:FO4,"市道")</f>
        <v>0</v>
      </c>
      <c r="FQ4" s="82">
        <f t="shared" ref="FQ4:FQ17" si="8">COUNTIF(EK4:FO4,"県道")</f>
        <v>0</v>
      </c>
      <c r="FR4" s="82">
        <f t="shared" ref="FR4:FR17" si="9">COUNTIF(EK4:FO4,"国道")</f>
        <v>0</v>
      </c>
      <c r="FS4" s="64">
        <f t="shared" ref="FS4:FS17" si="10">SUM(FP4:FR4)</f>
        <v>0</v>
      </c>
      <c r="FT4" s="90"/>
      <c r="FU4" s="69"/>
      <c r="FV4" s="69"/>
      <c r="FW4" s="69"/>
      <c r="FX4" s="69"/>
      <c r="FY4" s="69"/>
      <c r="FZ4" s="69"/>
      <c r="GA4" s="69"/>
      <c r="GB4" s="69"/>
      <c r="GC4" s="69"/>
      <c r="GD4" s="69"/>
      <c r="GE4" s="69"/>
      <c r="GF4" s="69"/>
      <c r="GG4" s="69"/>
      <c r="GH4" s="69"/>
      <c r="GI4" s="69"/>
      <c r="GJ4" s="69"/>
      <c r="GK4" s="69"/>
      <c r="GL4" s="69"/>
      <c r="GM4" s="69"/>
      <c r="GN4" s="69"/>
      <c r="GO4" s="69"/>
      <c r="GP4" s="69"/>
      <c r="GQ4" s="69"/>
      <c r="GR4" s="69"/>
      <c r="GS4" s="69"/>
      <c r="GT4" s="69"/>
      <c r="GU4" s="69"/>
      <c r="GV4" s="69"/>
      <c r="GW4" s="58"/>
      <c r="GX4" s="64">
        <f t="shared" ref="GX4:GX17" si="11">COUNTIF(FT4:GW4,"市道")</f>
        <v>0</v>
      </c>
      <c r="GY4" s="82">
        <f t="shared" ref="GY4:GY17" si="12">COUNTIF(FT4:GW4,"県道")</f>
        <v>0</v>
      </c>
      <c r="GZ4" s="84">
        <f t="shared" ref="GZ4:GZ17" si="13">COUNTIF(FT4:GW4,"国道")</f>
        <v>0</v>
      </c>
      <c r="HA4" s="71">
        <f t="shared" ref="HA4:HA17" si="14">SUM(GX4:GZ4)</f>
        <v>0</v>
      </c>
      <c r="HB4" s="75">
        <f>AJ4+BS4+DA4+EJ4+FS4+HA4</f>
        <v>0</v>
      </c>
    </row>
    <row r="5" spans="1:237" s="55" customFormat="1" ht="21" customHeight="1" x14ac:dyDescent="0.15">
      <c r="A5" s="50"/>
      <c r="B5" s="61" t="e">
        <f>IF(#REF!="","",#REF!)</f>
        <v>#REF!</v>
      </c>
      <c r="C5" s="57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  <c r="AF5" s="57"/>
      <c r="AG5" s="64">
        <f t="shared" ref="AG5:AG17" si="15">COUNTIF(C5:AF5,"市道")</f>
        <v>0</v>
      </c>
      <c r="AH5" s="82">
        <f t="shared" ref="AH5:AH17" si="16">COUNTIF(C5:AF5,"県道")</f>
        <v>0</v>
      </c>
      <c r="AI5" s="82">
        <f t="shared" ref="AI5:AI17" si="17">COUNTIF(C5:AF5,"国道")</f>
        <v>0</v>
      </c>
      <c r="AJ5" s="64">
        <f t="shared" si="0"/>
        <v>0</v>
      </c>
      <c r="AK5" s="57"/>
      <c r="AL5" s="69"/>
      <c r="AM5" s="69"/>
      <c r="AN5" s="69"/>
      <c r="AO5" s="69"/>
      <c r="AP5" s="69"/>
      <c r="AQ5" s="69"/>
      <c r="AR5" s="69"/>
      <c r="AS5" s="69"/>
      <c r="AT5" s="69"/>
      <c r="AU5" s="69"/>
      <c r="AV5" s="69"/>
      <c r="AW5" s="69"/>
      <c r="AX5" s="69"/>
      <c r="AY5" s="69"/>
      <c r="AZ5" s="69"/>
      <c r="BA5" s="69"/>
      <c r="BB5" s="69"/>
      <c r="BC5" s="69"/>
      <c r="BD5" s="69"/>
      <c r="BE5" s="69"/>
      <c r="BF5" s="69"/>
      <c r="BG5" s="69"/>
      <c r="BH5" s="69"/>
      <c r="BI5" s="69"/>
      <c r="BJ5" s="69"/>
      <c r="BK5" s="69"/>
      <c r="BL5" s="69"/>
      <c r="BM5" s="69"/>
      <c r="BN5" s="69"/>
      <c r="BO5" s="57"/>
      <c r="BP5" s="64">
        <f t="shared" ref="BP5:BP17" si="18">COUNTIF(AK5:BO5,"市道")</f>
        <v>0</v>
      </c>
      <c r="BQ5" s="82">
        <f t="shared" ref="BQ5:BQ17" si="19">COUNTIF(AK5:BO5,"県道")</f>
        <v>0</v>
      </c>
      <c r="BR5" s="82">
        <f t="shared" ref="BR5:BR17" si="20">COUNTIF(AK5:BO5,"国道")</f>
        <v>0</v>
      </c>
      <c r="BS5" s="64">
        <f t="shared" si="1"/>
        <v>0</v>
      </c>
      <c r="BT5" s="57"/>
      <c r="BU5" s="69"/>
      <c r="BV5" s="69"/>
      <c r="BW5" s="69"/>
      <c r="BX5" s="69"/>
      <c r="BY5" s="69"/>
      <c r="BZ5" s="69"/>
      <c r="CA5" s="69"/>
      <c r="CB5" s="69"/>
      <c r="CC5" s="69"/>
      <c r="CD5" s="69"/>
      <c r="CE5" s="69"/>
      <c r="CF5" s="69"/>
      <c r="CG5" s="69"/>
      <c r="CH5" s="69"/>
      <c r="CI5" s="69"/>
      <c r="CJ5" s="69"/>
      <c r="CK5" s="69"/>
      <c r="CL5" s="69"/>
      <c r="CM5" s="69"/>
      <c r="CN5" s="69"/>
      <c r="CO5" s="69"/>
      <c r="CP5" s="69"/>
      <c r="CQ5" s="69"/>
      <c r="CR5" s="69"/>
      <c r="CS5" s="69"/>
      <c r="CT5" s="69"/>
      <c r="CU5" s="69"/>
      <c r="CV5" s="69"/>
      <c r="CW5" s="69"/>
      <c r="CX5" s="64">
        <f t="shared" ref="CX5:CX17" si="21">COUNTIF(BT5:CW5,"市道")</f>
        <v>0</v>
      </c>
      <c r="CY5" s="82">
        <f t="shared" ref="CY5:CY17" si="22">COUNTIF(BT5:CW5,"県道")</f>
        <v>0</v>
      </c>
      <c r="CZ5" s="82">
        <f t="shared" ref="CZ5:CZ17" si="23">COUNTIF(BT5:CW5,"国道")</f>
        <v>0</v>
      </c>
      <c r="DA5" s="64">
        <f t="shared" si="2"/>
        <v>0</v>
      </c>
      <c r="DB5" s="90"/>
      <c r="DC5" s="69"/>
      <c r="DD5" s="69"/>
      <c r="DE5" s="69"/>
      <c r="DF5" s="69"/>
      <c r="DG5" s="69"/>
      <c r="DH5" s="69"/>
      <c r="DI5" s="69"/>
      <c r="DJ5" s="69"/>
      <c r="DK5" s="69"/>
      <c r="DL5" s="69"/>
      <c r="DM5" s="69"/>
      <c r="DN5" s="69"/>
      <c r="DO5" s="69"/>
      <c r="DP5" s="69"/>
      <c r="DQ5" s="69"/>
      <c r="DR5" s="69"/>
      <c r="DS5" s="69"/>
      <c r="DT5" s="69"/>
      <c r="DU5" s="69"/>
      <c r="DV5" s="69"/>
      <c r="DW5" s="69"/>
      <c r="DX5" s="69"/>
      <c r="DY5" s="69"/>
      <c r="DZ5" s="69"/>
      <c r="EA5" s="69"/>
      <c r="EB5" s="69"/>
      <c r="EC5" s="69"/>
      <c r="ED5" s="69"/>
      <c r="EE5" s="69"/>
      <c r="EF5" s="69"/>
      <c r="EG5" s="64">
        <f t="shared" si="3"/>
        <v>0</v>
      </c>
      <c r="EH5" s="82">
        <f t="shared" si="4"/>
        <v>0</v>
      </c>
      <c r="EI5" s="82">
        <f t="shared" si="5"/>
        <v>0</v>
      </c>
      <c r="EJ5" s="64">
        <f t="shared" si="6"/>
        <v>0</v>
      </c>
      <c r="EK5" s="90"/>
      <c r="EL5" s="69"/>
      <c r="EM5" s="69"/>
      <c r="EN5" s="69"/>
      <c r="EO5" s="69"/>
      <c r="EP5" s="69"/>
      <c r="EQ5" s="69"/>
      <c r="ER5" s="69"/>
      <c r="ES5" s="69"/>
      <c r="ET5" s="69"/>
      <c r="EU5" s="69"/>
      <c r="EV5" s="69"/>
      <c r="EW5" s="69"/>
      <c r="EX5" s="69"/>
      <c r="EY5" s="69"/>
      <c r="EZ5" s="69"/>
      <c r="FA5" s="69"/>
      <c r="FB5" s="69"/>
      <c r="FC5" s="69"/>
      <c r="FD5" s="69"/>
      <c r="FE5" s="69"/>
      <c r="FF5" s="69"/>
      <c r="FG5" s="69"/>
      <c r="FH5" s="69"/>
      <c r="FI5" s="69"/>
      <c r="FJ5" s="69"/>
      <c r="FK5" s="69"/>
      <c r="FL5" s="69"/>
      <c r="FM5" s="69"/>
      <c r="FN5" s="69"/>
      <c r="FO5" s="69"/>
      <c r="FP5" s="64">
        <f t="shared" si="7"/>
        <v>0</v>
      </c>
      <c r="FQ5" s="82">
        <f t="shared" si="8"/>
        <v>0</v>
      </c>
      <c r="FR5" s="82">
        <f t="shared" si="9"/>
        <v>0</v>
      </c>
      <c r="FS5" s="64">
        <f t="shared" si="10"/>
        <v>0</v>
      </c>
      <c r="FT5" s="90"/>
      <c r="FU5" s="69"/>
      <c r="FV5" s="69"/>
      <c r="FW5" s="69"/>
      <c r="FX5" s="69"/>
      <c r="FY5" s="69"/>
      <c r="FZ5" s="69"/>
      <c r="GA5" s="69"/>
      <c r="GB5" s="69"/>
      <c r="GC5" s="69"/>
      <c r="GD5" s="69"/>
      <c r="GE5" s="69"/>
      <c r="GF5" s="69"/>
      <c r="GG5" s="69"/>
      <c r="GH5" s="69"/>
      <c r="GI5" s="69"/>
      <c r="GJ5" s="69"/>
      <c r="GK5" s="69"/>
      <c r="GL5" s="69"/>
      <c r="GM5" s="69"/>
      <c r="GN5" s="69"/>
      <c r="GO5" s="69"/>
      <c r="GP5" s="69"/>
      <c r="GQ5" s="69"/>
      <c r="GR5" s="69"/>
      <c r="GS5" s="69"/>
      <c r="GT5" s="69"/>
      <c r="GU5" s="69"/>
      <c r="GV5" s="69"/>
      <c r="GW5" s="58"/>
      <c r="GX5" s="64">
        <f t="shared" si="11"/>
        <v>0</v>
      </c>
      <c r="GY5" s="82">
        <f t="shared" si="12"/>
        <v>0</v>
      </c>
      <c r="GZ5" s="84">
        <f t="shared" si="13"/>
        <v>0</v>
      </c>
      <c r="HA5" s="71">
        <f t="shared" si="14"/>
        <v>0</v>
      </c>
      <c r="HB5" s="75">
        <f t="shared" ref="HB5:HB17" si="24">AJ5+BS5+DA5+EJ5+FS5+HA5</f>
        <v>0</v>
      </c>
    </row>
    <row r="6" spans="1:237" s="55" customFormat="1" ht="21" customHeight="1" x14ac:dyDescent="0.15">
      <c r="A6" s="50"/>
      <c r="B6" s="61" t="e">
        <f>IF(#REF!="","",#REF!)</f>
        <v>#REF!</v>
      </c>
      <c r="C6" s="57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69"/>
      <c r="AB6" s="69"/>
      <c r="AC6" s="69"/>
      <c r="AD6" s="69"/>
      <c r="AE6" s="69"/>
      <c r="AF6" s="57"/>
      <c r="AG6" s="64">
        <f t="shared" si="15"/>
        <v>0</v>
      </c>
      <c r="AH6" s="82">
        <f t="shared" si="16"/>
        <v>0</v>
      </c>
      <c r="AI6" s="82">
        <f t="shared" si="17"/>
        <v>0</v>
      </c>
      <c r="AJ6" s="64">
        <f t="shared" si="0"/>
        <v>0</v>
      </c>
      <c r="AK6" s="57"/>
      <c r="AL6" s="69"/>
      <c r="AM6" s="69"/>
      <c r="AN6" s="69"/>
      <c r="AO6" s="69"/>
      <c r="AP6" s="69"/>
      <c r="AQ6" s="69"/>
      <c r="AR6" s="69"/>
      <c r="AS6" s="69"/>
      <c r="AT6" s="69"/>
      <c r="AU6" s="69"/>
      <c r="AV6" s="69"/>
      <c r="AW6" s="69"/>
      <c r="AX6" s="69"/>
      <c r="AY6" s="69"/>
      <c r="AZ6" s="69"/>
      <c r="BA6" s="69"/>
      <c r="BB6" s="69"/>
      <c r="BC6" s="69"/>
      <c r="BD6" s="69"/>
      <c r="BE6" s="69"/>
      <c r="BF6" s="69"/>
      <c r="BG6" s="69"/>
      <c r="BH6" s="69"/>
      <c r="BI6" s="69"/>
      <c r="BJ6" s="69"/>
      <c r="BK6" s="69"/>
      <c r="BL6" s="69"/>
      <c r="BM6" s="69"/>
      <c r="BN6" s="69"/>
      <c r="BO6" s="57"/>
      <c r="BP6" s="64">
        <f t="shared" si="18"/>
        <v>0</v>
      </c>
      <c r="BQ6" s="82">
        <f t="shared" si="19"/>
        <v>0</v>
      </c>
      <c r="BR6" s="82">
        <f t="shared" si="20"/>
        <v>0</v>
      </c>
      <c r="BS6" s="64">
        <f t="shared" si="1"/>
        <v>0</v>
      </c>
      <c r="BT6" s="57"/>
      <c r="BU6" s="69"/>
      <c r="BV6" s="69"/>
      <c r="BW6" s="69"/>
      <c r="BX6" s="69"/>
      <c r="BY6" s="69"/>
      <c r="BZ6" s="69"/>
      <c r="CA6" s="69"/>
      <c r="CB6" s="69"/>
      <c r="CC6" s="69"/>
      <c r="CD6" s="69"/>
      <c r="CE6" s="69"/>
      <c r="CF6" s="69"/>
      <c r="CG6" s="69"/>
      <c r="CH6" s="69"/>
      <c r="CI6" s="69"/>
      <c r="CJ6" s="69"/>
      <c r="CK6" s="69"/>
      <c r="CL6" s="69"/>
      <c r="CM6" s="69"/>
      <c r="CN6" s="69"/>
      <c r="CO6" s="69"/>
      <c r="CP6" s="69"/>
      <c r="CQ6" s="69"/>
      <c r="CR6" s="69"/>
      <c r="CS6" s="69"/>
      <c r="CT6" s="69"/>
      <c r="CU6" s="69"/>
      <c r="CV6" s="69"/>
      <c r="CW6" s="69"/>
      <c r="CX6" s="64">
        <f t="shared" si="21"/>
        <v>0</v>
      </c>
      <c r="CY6" s="82">
        <f t="shared" si="22"/>
        <v>0</v>
      </c>
      <c r="CZ6" s="82">
        <f t="shared" si="23"/>
        <v>0</v>
      </c>
      <c r="DA6" s="64">
        <f t="shared" si="2"/>
        <v>0</v>
      </c>
      <c r="DB6" s="90"/>
      <c r="DC6" s="69"/>
      <c r="DD6" s="69"/>
      <c r="DE6" s="69"/>
      <c r="DF6" s="69"/>
      <c r="DG6" s="69"/>
      <c r="DH6" s="69"/>
      <c r="DI6" s="69"/>
      <c r="DJ6" s="69"/>
      <c r="DK6" s="69"/>
      <c r="DL6" s="69"/>
      <c r="DM6" s="69"/>
      <c r="DN6" s="69"/>
      <c r="DO6" s="69"/>
      <c r="DP6" s="69"/>
      <c r="DQ6" s="69"/>
      <c r="DR6" s="69"/>
      <c r="DS6" s="69"/>
      <c r="DT6" s="69"/>
      <c r="DU6" s="69"/>
      <c r="DV6" s="69"/>
      <c r="DW6" s="69"/>
      <c r="DX6" s="69"/>
      <c r="DY6" s="69"/>
      <c r="DZ6" s="69"/>
      <c r="EA6" s="69"/>
      <c r="EB6" s="69"/>
      <c r="EC6" s="69"/>
      <c r="ED6" s="69"/>
      <c r="EE6" s="69"/>
      <c r="EF6" s="69"/>
      <c r="EG6" s="64">
        <f t="shared" si="3"/>
        <v>0</v>
      </c>
      <c r="EH6" s="82">
        <f t="shared" si="4"/>
        <v>0</v>
      </c>
      <c r="EI6" s="82">
        <f t="shared" si="5"/>
        <v>0</v>
      </c>
      <c r="EJ6" s="64">
        <f t="shared" si="6"/>
        <v>0</v>
      </c>
      <c r="EK6" s="90"/>
      <c r="EL6" s="69"/>
      <c r="EM6" s="69"/>
      <c r="EN6" s="69"/>
      <c r="EO6" s="69"/>
      <c r="EP6" s="69"/>
      <c r="EQ6" s="69"/>
      <c r="ER6" s="69"/>
      <c r="ES6" s="69"/>
      <c r="ET6" s="69"/>
      <c r="EU6" s="69"/>
      <c r="EV6" s="69"/>
      <c r="EW6" s="69"/>
      <c r="EX6" s="69"/>
      <c r="EY6" s="69"/>
      <c r="EZ6" s="69"/>
      <c r="FA6" s="69"/>
      <c r="FB6" s="69"/>
      <c r="FC6" s="69"/>
      <c r="FD6" s="69"/>
      <c r="FE6" s="69"/>
      <c r="FF6" s="69"/>
      <c r="FG6" s="69"/>
      <c r="FH6" s="69"/>
      <c r="FI6" s="69"/>
      <c r="FJ6" s="69"/>
      <c r="FK6" s="69"/>
      <c r="FL6" s="69"/>
      <c r="FM6" s="69"/>
      <c r="FN6" s="69"/>
      <c r="FO6" s="69"/>
      <c r="FP6" s="64">
        <f t="shared" si="7"/>
        <v>0</v>
      </c>
      <c r="FQ6" s="82">
        <f t="shared" si="8"/>
        <v>0</v>
      </c>
      <c r="FR6" s="82">
        <f t="shared" si="9"/>
        <v>0</v>
      </c>
      <c r="FS6" s="64">
        <f t="shared" si="10"/>
        <v>0</v>
      </c>
      <c r="FT6" s="90" t="s">
        <v>100</v>
      </c>
      <c r="FU6" s="69" t="s">
        <v>100</v>
      </c>
      <c r="FV6" s="69"/>
      <c r="FW6" s="69"/>
      <c r="FX6" s="69"/>
      <c r="FY6" s="69"/>
      <c r="FZ6" s="69"/>
      <c r="GA6" s="69"/>
      <c r="GB6" s="69"/>
      <c r="GC6" s="69"/>
      <c r="GD6" s="69"/>
      <c r="GE6" s="69"/>
      <c r="GF6" s="69"/>
      <c r="GG6" s="69"/>
      <c r="GH6" s="69"/>
      <c r="GI6" s="69"/>
      <c r="GJ6" s="69"/>
      <c r="GK6" s="69"/>
      <c r="GL6" s="69"/>
      <c r="GM6" s="69"/>
      <c r="GN6" s="69"/>
      <c r="GO6" s="69"/>
      <c r="GP6" s="69"/>
      <c r="GQ6" s="69"/>
      <c r="GR6" s="69"/>
      <c r="GS6" s="69"/>
      <c r="GT6" s="69"/>
      <c r="GU6" s="69"/>
      <c r="GV6" s="69"/>
      <c r="GW6" s="58"/>
      <c r="GX6" s="64">
        <f t="shared" si="11"/>
        <v>2</v>
      </c>
      <c r="GY6" s="82">
        <f t="shared" si="12"/>
        <v>0</v>
      </c>
      <c r="GZ6" s="84">
        <f t="shared" si="13"/>
        <v>0</v>
      </c>
      <c r="HA6" s="71">
        <f t="shared" si="14"/>
        <v>2</v>
      </c>
      <c r="HB6" s="75">
        <f t="shared" si="24"/>
        <v>2</v>
      </c>
    </row>
    <row r="7" spans="1:237" s="55" customFormat="1" ht="21" customHeight="1" x14ac:dyDescent="0.15">
      <c r="A7" s="50"/>
      <c r="B7" s="61" t="e">
        <f>IF(#REF!="","",#REF!)</f>
        <v>#REF!</v>
      </c>
      <c r="C7" s="57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  <c r="AA7" s="69"/>
      <c r="AB7" s="69"/>
      <c r="AC7" s="69"/>
      <c r="AD7" s="69"/>
      <c r="AE7" s="69"/>
      <c r="AF7" s="57"/>
      <c r="AG7" s="64">
        <f t="shared" si="15"/>
        <v>0</v>
      </c>
      <c r="AH7" s="82">
        <f t="shared" si="16"/>
        <v>0</v>
      </c>
      <c r="AI7" s="82">
        <f t="shared" si="17"/>
        <v>0</v>
      </c>
      <c r="AJ7" s="64">
        <f t="shared" si="0"/>
        <v>0</v>
      </c>
      <c r="AK7" s="57"/>
      <c r="AL7" s="69"/>
      <c r="AM7" s="69"/>
      <c r="AN7" s="69"/>
      <c r="AO7" s="69"/>
      <c r="AP7" s="69"/>
      <c r="AQ7" s="69"/>
      <c r="AR7" s="69"/>
      <c r="AS7" s="69"/>
      <c r="AT7" s="69"/>
      <c r="AU7" s="69"/>
      <c r="AV7" s="69"/>
      <c r="AW7" s="69"/>
      <c r="AX7" s="69"/>
      <c r="AY7" s="69"/>
      <c r="AZ7" s="69"/>
      <c r="BA7" s="69"/>
      <c r="BB7" s="69"/>
      <c r="BC7" s="69"/>
      <c r="BD7" s="69"/>
      <c r="BE7" s="69"/>
      <c r="BF7" s="69"/>
      <c r="BG7" s="69"/>
      <c r="BH7" s="69"/>
      <c r="BI7" s="69"/>
      <c r="BJ7" s="69"/>
      <c r="BK7" s="69"/>
      <c r="BL7" s="69"/>
      <c r="BM7" s="69"/>
      <c r="BN7" s="69"/>
      <c r="BO7" s="57"/>
      <c r="BP7" s="64">
        <f t="shared" si="18"/>
        <v>0</v>
      </c>
      <c r="BQ7" s="82">
        <f t="shared" si="19"/>
        <v>0</v>
      </c>
      <c r="BR7" s="82">
        <f t="shared" si="20"/>
        <v>0</v>
      </c>
      <c r="BS7" s="64">
        <f t="shared" si="1"/>
        <v>0</v>
      </c>
      <c r="BT7" s="57"/>
      <c r="BU7" s="69"/>
      <c r="BV7" s="69"/>
      <c r="BW7" s="69"/>
      <c r="BX7" s="69"/>
      <c r="BY7" s="69"/>
      <c r="BZ7" s="69"/>
      <c r="CA7" s="69"/>
      <c r="CB7" s="69"/>
      <c r="CC7" s="69"/>
      <c r="CD7" s="69"/>
      <c r="CE7" s="69"/>
      <c r="CF7" s="69"/>
      <c r="CG7" s="69"/>
      <c r="CH7" s="69"/>
      <c r="CI7" s="69"/>
      <c r="CJ7" s="69"/>
      <c r="CK7" s="69"/>
      <c r="CL7" s="69"/>
      <c r="CM7" s="69"/>
      <c r="CN7" s="69"/>
      <c r="CO7" s="69"/>
      <c r="CP7" s="69"/>
      <c r="CQ7" s="69"/>
      <c r="CR7" s="69"/>
      <c r="CS7" s="69"/>
      <c r="CT7" s="69"/>
      <c r="CU7" s="69"/>
      <c r="CV7" s="69"/>
      <c r="CW7" s="69"/>
      <c r="CX7" s="64">
        <f t="shared" si="21"/>
        <v>0</v>
      </c>
      <c r="CY7" s="82">
        <f t="shared" si="22"/>
        <v>0</v>
      </c>
      <c r="CZ7" s="82">
        <f t="shared" si="23"/>
        <v>0</v>
      </c>
      <c r="DA7" s="64">
        <f t="shared" si="2"/>
        <v>0</v>
      </c>
      <c r="DB7" s="90"/>
      <c r="DC7" s="69"/>
      <c r="DD7" s="69"/>
      <c r="DE7" s="69"/>
      <c r="DF7" s="69"/>
      <c r="DG7" s="69"/>
      <c r="DH7" s="69"/>
      <c r="DI7" s="69"/>
      <c r="DJ7" s="69"/>
      <c r="DK7" s="69"/>
      <c r="DL7" s="69"/>
      <c r="DM7" s="69"/>
      <c r="DN7" s="69"/>
      <c r="DO7" s="69"/>
      <c r="DP7" s="69"/>
      <c r="DQ7" s="69"/>
      <c r="DR7" s="69"/>
      <c r="DS7" s="69"/>
      <c r="DT7" s="69"/>
      <c r="DU7" s="69"/>
      <c r="DV7" s="69"/>
      <c r="DW7" s="69"/>
      <c r="DX7" s="69"/>
      <c r="DY7" s="69"/>
      <c r="DZ7" s="69"/>
      <c r="EA7" s="69"/>
      <c r="EB7" s="69"/>
      <c r="EC7" s="69"/>
      <c r="ED7" s="69"/>
      <c r="EE7" s="69"/>
      <c r="EF7" s="69"/>
      <c r="EG7" s="64">
        <f t="shared" si="3"/>
        <v>0</v>
      </c>
      <c r="EH7" s="82">
        <f t="shared" si="4"/>
        <v>0</v>
      </c>
      <c r="EI7" s="82">
        <f t="shared" si="5"/>
        <v>0</v>
      </c>
      <c r="EJ7" s="64">
        <f t="shared" si="6"/>
        <v>0</v>
      </c>
      <c r="EK7" s="90"/>
      <c r="EL7" s="69"/>
      <c r="EM7" s="69"/>
      <c r="EN7" s="69"/>
      <c r="EO7" s="69"/>
      <c r="EP7" s="69"/>
      <c r="EQ7" s="69"/>
      <c r="ER7" s="69"/>
      <c r="ES7" s="69"/>
      <c r="ET7" s="69"/>
      <c r="EU7" s="69"/>
      <c r="EV7" s="69"/>
      <c r="EW7" s="69"/>
      <c r="EX7" s="69"/>
      <c r="EY7" s="69"/>
      <c r="EZ7" s="69"/>
      <c r="FA7" s="69"/>
      <c r="FB7" s="69"/>
      <c r="FC7" s="69"/>
      <c r="FD7" s="69"/>
      <c r="FE7" s="69"/>
      <c r="FF7" s="69"/>
      <c r="FG7" s="69"/>
      <c r="FH7" s="69"/>
      <c r="FI7" s="69"/>
      <c r="FJ7" s="69"/>
      <c r="FK7" s="69"/>
      <c r="FL7" s="69"/>
      <c r="FM7" s="69"/>
      <c r="FN7" s="69"/>
      <c r="FO7" s="69"/>
      <c r="FP7" s="64">
        <f t="shared" si="7"/>
        <v>0</v>
      </c>
      <c r="FQ7" s="82">
        <f t="shared" si="8"/>
        <v>0</v>
      </c>
      <c r="FR7" s="82">
        <f t="shared" si="9"/>
        <v>0</v>
      </c>
      <c r="FS7" s="64">
        <f t="shared" si="10"/>
        <v>0</v>
      </c>
      <c r="FT7" s="90"/>
      <c r="FU7" s="69"/>
      <c r="FV7" s="69"/>
      <c r="FW7" s="69"/>
      <c r="FX7" s="69"/>
      <c r="FY7" s="69"/>
      <c r="FZ7" s="69"/>
      <c r="GA7" s="69"/>
      <c r="GB7" s="69"/>
      <c r="GC7" s="69"/>
      <c r="GD7" s="69"/>
      <c r="GE7" s="69"/>
      <c r="GF7" s="69"/>
      <c r="GG7" s="69"/>
      <c r="GH7" s="69"/>
      <c r="GI7" s="69"/>
      <c r="GJ7" s="69"/>
      <c r="GK7" s="69"/>
      <c r="GL7" s="69"/>
      <c r="GM7" s="69"/>
      <c r="GN7" s="69"/>
      <c r="GO7" s="69"/>
      <c r="GP7" s="69"/>
      <c r="GQ7" s="69"/>
      <c r="GR7" s="69"/>
      <c r="GS7" s="69"/>
      <c r="GT7" s="69"/>
      <c r="GU7" s="69"/>
      <c r="GV7" s="69"/>
      <c r="GW7" s="58"/>
      <c r="GX7" s="64">
        <f t="shared" si="11"/>
        <v>0</v>
      </c>
      <c r="GY7" s="82">
        <f t="shared" si="12"/>
        <v>0</v>
      </c>
      <c r="GZ7" s="84">
        <f t="shared" si="13"/>
        <v>0</v>
      </c>
      <c r="HA7" s="71">
        <f t="shared" si="14"/>
        <v>0</v>
      </c>
      <c r="HB7" s="75">
        <f t="shared" si="24"/>
        <v>0</v>
      </c>
    </row>
    <row r="8" spans="1:237" s="55" customFormat="1" ht="21" customHeight="1" x14ac:dyDescent="0.15">
      <c r="A8" s="50"/>
      <c r="B8" s="61" t="e">
        <f>IF(#REF!="","",#REF!)</f>
        <v>#REF!</v>
      </c>
      <c r="C8" s="57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69"/>
      <c r="Y8" s="69"/>
      <c r="Z8" s="69"/>
      <c r="AA8" s="69"/>
      <c r="AB8" s="69"/>
      <c r="AC8" s="69"/>
      <c r="AD8" s="69"/>
      <c r="AE8" s="69"/>
      <c r="AF8" s="57"/>
      <c r="AG8" s="64">
        <f t="shared" si="15"/>
        <v>0</v>
      </c>
      <c r="AH8" s="82">
        <f t="shared" si="16"/>
        <v>0</v>
      </c>
      <c r="AI8" s="82">
        <f t="shared" si="17"/>
        <v>0</v>
      </c>
      <c r="AJ8" s="64">
        <f t="shared" si="0"/>
        <v>0</v>
      </c>
      <c r="AK8" s="57"/>
      <c r="AL8" s="69"/>
      <c r="AM8" s="69"/>
      <c r="AN8" s="69"/>
      <c r="AO8" s="69"/>
      <c r="AP8" s="69"/>
      <c r="AQ8" s="69"/>
      <c r="AR8" s="69"/>
      <c r="AS8" s="69"/>
      <c r="AT8" s="69"/>
      <c r="AU8" s="69"/>
      <c r="AV8" s="69"/>
      <c r="AW8" s="69"/>
      <c r="AX8" s="69"/>
      <c r="AY8" s="69"/>
      <c r="AZ8" s="69"/>
      <c r="BA8" s="69"/>
      <c r="BB8" s="69"/>
      <c r="BC8" s="69"/>
      <c r="BD8" s="69"/>
      <c r="BE8" s="69"/>
      <c r="BF8" s="69"/>
      <c r="BG8" s="69"/>
      <c r="BH8" s="69"/>
      <c r="BI8" s="69"/>
      <c r="BJ8" s="69"/>
      <c r="BK8" s="69"/>
      <c r="BL8" s="69"/>
      <c r="BM8" s="69"/>
      <c r="BN8" s="69"/>
      <c r="BO8" s="57"/>
      <c r="BP8" s="64">
        <f t="shared" si="18"/>
        <v>0</v>
      </c>
      <c r="BQ8" s="82">
        <f t="shared" si="19"/>
        <v>0</v>
      </c>
      <c r="BR8" s="82">
        <f t="shared" si="20"/>
        <v>0</v>
      </c>
      <c r="BS8" s="64">
        <f t="shared" si="1"/>
        <v>0</v>
      </c>
      <c r="BT8" s="57"/>
      <c r="BU8" s="69"/>
      <c r="BV8" s="69"/>
      <c r="BW8" s="69"/>
      <c r="BX8" s="69"/>
      <c r="BY8" s="69"/>
      <c r="BZ8" s="69"/>
      <c r="CA8" s="69"/>
      <c r="CB8" s="69"/>
      <c r="CC8" s="69"/>
      <c r="CD8" s="69"/>
      <c r="CE8" s="69"/>
      <c r="CF8" s="69"/>
      <c r="CG8" s="69"/>
      <c r="CH8" s="69"/>
      <c r="CI8" s="69"/>
      <c r="CJ8" s="69"/>
      <c r="CK8" s="69"/>
      <c r="CL8" s="69"/>
      <c r="CM8" s="69"/>
      <c r="CN8" s="69"/>
      <c r="CO8" s="69"/>
      <c r="CP8" s="69"/>
      <c r="CQ8" s="69"/>
      <c r="CR8" s="69"/>
      <c r="CS8" s="69"/>
      <c r="CT8" s="69"/>
      <c r="CU8" s="69"/>
      <c r="CV8" s="69"/>
      <c r="CW8" s="69"/>
      <c r="CX8" s="64">
        <f t="shared" si="21"/>
        <v>0</v>
      </c>
      <c r="CY8" s="82">
        <f t="shared" si="22"/>
        <v>0</v>
      </c>
      <c r="CZ8" s="82">
        <f t="shared" si="23"/>
        <v>0</v>
      </c>
      <c r="DA8" s="64">
        <f t="shared" si="2"/>
        <v>0</v>
      </c>
      <c r="DB8" s="90"/>
      <c r="DC8" s="69"/>
      <c r="DD8" s="69"/>
      <c r="DE8" s="69"/>
      <c r="DF8" s="69"/>
      <c r="DG8" s="69"/>
      <c r="DH8" s="69"/>
      <c r="DI8" s="69"/>
      <c r="DJ8" s="69"/>
      <c r="DK8" s="69"/>
      <c r="DL8" s="69"/>
      <c r="DM8" s="69"/>
      <c r="DN8" s="69"/>
      <c r="DO8" s="69"/>
      <c r="DP8" s="69"/>
      <c r="DQ8" s="69"/>
      <c r="DR8" s="69"/>
      <c r="DS8" s="69"/>
      <c r="DT8" s="69"/>
      <c r="DU8" s="69"/>
      <c r="DV8" s="69"/>
      <c r="DW8" s="69"/>
      <c r="DX8" s="69"/>
      <c r="DY8" s="69"/>
      <c r="DZ8" s="69"/>
      <c r="EA8" s="69"/>
      <c r="EB8" s="69"/>
      <c r="EC8" s="69"/>
      <c r="ED8" s="69"/>
      <c r="EE8" s="69"/>
      <c r="EF8" s="69"/>
      <c r="EG8" s="64">
        <f t="shared" si="3"/>
        <v>0</v>
      </c>
      <c r="EH8" s="82">
        <f t="shared" si="4"/>
        <v>0</v>
      </c>
      <c r="EI8" s="82">
        <f t="shared" si="5"/>
        <v>0</v>
      </c>
      <c r="EJ8" s="64">
        <f t="shared" si="6"/>
        <v>0</v>
      </c>
      <c r="EK8" s="90"/>
      <c r="EL8" s="69"/>
      <c r="EM8" s="69"/>
      <c r="EN8" s="69"/>
      <c r="EO8" s="69"/>
      <c r="EP8" s="69"/>
      <c r="EQ8" s="69"/>
      <c r="ER8" s="69"/>
      <c r="ES8" s="69"/>
      <c r="ET8" s="69"/>
      <c r="EU8" s="69"/>
      <c r="EV8" s="69"/>
      <c r="EW8" s="69"/>
      <c r="EX8" s="69"/>
      <c r="EY8" s="69"/>
      <c r="EZ8" s="69"/>
      <c r="FA8" s="69"/>
      <c r="FB8" s="69"/>
      <c r="FC8" s="69"/>
      <c r="FD8" s="69"/>
      <c r="FE8" s="69"/>
      <c r="FF8" s="69"/>
      <c r="FG8" s="69"/>
      <c r="FH8" s="69"/>
      <c r="FI8" s="69"/>
      <c r="FJ8" s="69"/>
      <c r="FK8" s="69"/>
      <c r="FL8" s="69"/>
      <c r="FM8" s="69"/>
      <c r="FN8" s="69"/>
      <c r="FO8" s="69"/>
      <c r="FP8" s="64">
        <f t="shared" si="7"/>
        <v>0</v>
      </c>
      <c r="FQ8" s="82">
        <f t="shared" si="8"/>
        <v>0</v>
      </c>
      <c r="FR8" s="82">
        <f t="shared" si="9"/>
        <v>0</v>
      </c>
      <c r="FS8" s="64">
        <f t="shared" si="10"/>
        <v>0</v>
      </c>
      <c r="FT8" s="90"/>
      <c r="FU8" s="69"/>
      <c r="FV8" s="69"/>
      <c r="FW8" s="69"/>
      <c r="FX8" s="69"/>
      <c r="FY8" s="69"/>
      <c r="FZ8" s="69"/>
      <c r="GA8" s="69"/>
      <c r="GB8" s="69"/>
      <c r="GC8" s="69"/>
      <c r="GD8" s="69"/>
      <c r="GE8" s="69"/>
      <c r="GF8" s="69"/>
      <c r="GG8" s="69"/>
      <c r="GH8" s="69"/>
      <c r="GI8" s="69"/>
      <c r="GJ8" s="69"/>
      <c r="GK8" s="69"/>
      <c r="GL8" s="69"/>
      <c r="GM8" s="69"/>
      <c r="GN8" s="69"/>
      <c r="GO8" s="69"/>
      <c r="GP8" s="69"/>
      <c r="GQ8" s="69"/>
      <c r="GR8" s="69"/>
      <c r="GS8" s="69"/>
      <c r="GT8" s="69"/>
      <c r="GU8" s="69"/>
      <c r="GV8" s="69"/>
      <c r="GW8" s="58"/>
      <c r="GX8" s="64">
        <f t="shared" si="11"/>
        <v>0</v>
      </c>
      <c r="GY8" s="82">
        <f t="shared" si="12"/>
        <v>0</v>
      </c>
      <c r="GZ8" s="84">
        <f t="shared" si="13"/>
        <v>0</v>
      </c>
      <c r="HA8" s="71">
        <f t="shared" si="14"/>
        <v>0</v>
      </c>
      <c r="HB8" s="75">
        <f t="shared" si="24"/>
        <v>0</v>
      </c>
    </row>
    <row r="9" spans="1:237" s="55" customFormat="1" ht="21" customHeight="1" x14ac:dyDescent="0.15">
      <c r="A9" s="50"/>
      <c r="B9" s="61" t="e">
        <f>IF(#REF!="","",#REF!)</f>
        <v>#REF!</v>
      </c>
      <c r="C9" s="57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69"/>
      <c r="AE9" s="69"/>
      <c r="AF9" s="57"/>
      <c r="AG9" s="64">
        <f t="shared" si="15"/>
        <v>0</v>
      </c>
      <c r="AH9" s="82">
        <f t="shared" si="16"/>
        <v>0</v>
      </c>
      <c r="AI9" s="82">
        <f t="shared" si="17"/>
        <v>0</v>
      </c>
      <c r="AJ9" s="64">
        <f t="shared" si="0"/>
        <v>0</v>
      </c>
      <c r="AK9" s="57"/>
      <c r="AL9" s="69"/>
      <c r="AM9" s="69"/>
      <c r="AN9" s="69"/>
      <c r="AO9" s="69"/>
      <c r="AP9" s="69"/>
      <c r="AQ9" s="69"/>
      <c r="AR9" s="69"/>
      <c r="AS9" s="69"/>
      <c r="AT9" s="69"/>
      <c r="AU9" s="69"/>
      <c r="AV9" s="69"/>
      <c r="AW9" s="69"/>
      <c r="AX9" s="69"/>
      <c r="AY9" s="69"/>
      <c r="AZ9" s="69"/>
      <c r="BA9" s="69"/>
      <c r="BB9" s="69"/>
      <c r="BC9" s="69"/>
      <c r="BD9" s="69"/>
      <c r="BE9" s="69"/>
      <c r="BF9" s="69"/>
      <c r="BG9" s="69"/>
      <c r="BH9" s="69"/>
      <c r="BI9" s="69"/>
      <c r="BJ9" s="69"/>
      <c r="BK9" s="69"/>
      <c r="BL9" s="69"/>
      <c r="BM9" s="69"/>
      <c r="BN9" s="69"/>
      <c r="BO9" s="57"/>
      <c r="BP9" s="64">
        <f t="shared" si="18"/>
        <v>0</v>
      </c>
      <c r="BQ9" s="82">
        <f t="shared" si="19"/>
        <v>0</v>
      </c>
      <c r="BR9" s="82">
        <f t="shared" si="20"/>
        <v>0</v>
      </c>
      <c r="BS9" s="64">
        <f t="shared" si="1"/>
        <v>0</v>
      </c>
      <c r="BT9" s="57"/>
      <c r="BU9" s="69"/>
      <c r="BV9" s="69"/>
      <c r="BW9" s="69"/>
      <c r="BX9" s="69"/>
      <c r="BY9" s="69"/>
      <c r="BZ9" s="69"/>
      <c r="CA9" s="69"/>
      <c r="CB9" s="69"/>
      <c r="CC9" s="69"/>
      <c r="CD9" s="69"/>
      <c r="CE9" s="69"/>
      <c r="CF9" s="69"/>
      <c r="CG9" s="69"/>
      <c r="CH9" s="69"/>
      <c r="CI9" s="69"/>
      <c r="CJ9" s="69"/>
      <c r="CK9" s="69"/>
      <c r="CL9" s="69"/>
      <c r="CM9" s="69"/>
      <c r="CN9" s="69"/>
      <c r="CO9" s="69"/>
      <c r="CP9" s="69"/>
      <c r="CQ9" s="69"/>
      <c r="CR9" s="69"/>
      <c r="CS9" s="69"/>
      <c r="CT9" s="69"/>
      <c r="CU9" s="69"/>
      <c r="CV9" s="69"/>
      <c r="CW9" s="69"/>
      <c r="CX9" s="64">
        <f t="shared" si="21"/>
        <v>0</v>
      </c>
      <c r="CY9" s="82">
        <f t="shared" si="22"/>
        <v>0</v>
      </c>
      <c r="CZ9" s="82">
        <f t="shared" si="23"/>
        <v>0</v>
      </c>
      <c r="DA9" s="64">
        <f t="shared" si="2"/>
        <v>0</v>
      </c>
      <c r="DB9" s="90"/>
      <c r="DC9" s="69"/>
      <c r="DD9" s="69"/>
      <c r="DE9" s="69"/>
      <c r="DF9" s="69"/>
      <c r="DG9" s="69"/>
      <c r="DH9" s="69"/>
      <c r="DI9" s="69"/>
      <c r="DJ9" s="69"/>
      <c r="DK9" s="69"/>
      <c r="DL9" s="69"/>
      <c r="DM9" s="69"/>
      <c r="DN9" s="69"/>
      <c r="DO9" s="69"/>
      <c r="DP9" s="69"/>
      <c r="DQ9" s="69"/>
      <c r="DR9" s="69"/>
      <c r="DS9" s="69"/>
      <c r="DT9" s="69"/>
      <c r="DU9" s="69"/>
      <c r="DV9" s="69"/>
      <c r="DW9" s="69"/>
      <c r="DX9" s="69"/>
      <c r="DY9" s="69"/>
      <c r="DZ9" s="69"/>
      <c r="EA9" s="69"/>
      <c r="EB9" s="69"/>
      <c r="EC9" s="69"/>
      <c r="ED9" s="69"/>
      <c r="EE9" s="69"/>
      <c r="EF9" s="69"/>
      <c r="EG9" s="64">
        <f t="shared" si="3"/>
        <v>0</v>
      </c>
      <c r="EH9" s="82">
        <f t="shared" si="4"/>
        <v>0</v>
      </c>
      <c r="EI9" s="82">
        <f t="shared" si="5"/>
        <v>0</v>
      </c>
      <c r="EJ9" s="64">
        <f t="shared" si="6"/>
        <v>0</v>
      </c>
      <c r="EK9" s="90"/>
      <c r="EL9" s="69"/>
      <c r="EM9" s="69"/>
      <c r="EN9" s="69"/>
      <c r="EO9" s="69"/>
      <c r="EP9" s="69"/>
      <c r="EQ9" s="69"/>
      <c r="ER9" s="69"/>
      <c r="ES9" s="69"/>
      <c r="ET9" s="69"/>
      <c r="EU9" s="69"/>
      <c r="EV9" s="69"/>
      <c r="EW9" s="69"/>
      <c r="EX9" s="69"/>
      <c r="EY9" s="69"/>
      <c r="EZ9" s="69"/>
      <c r="FA9" s="69"/>
      <c r="FB9" s="69"/>
      <c r="FC9" s="69"/>
      <c r="FD9" s="69"/>
      <c r="FE9" s="69"/>
      <c r="FF9" s="69"/>
      <c r="FG9" s="69"/>
      <c r="FH9" s="69"/>
      <c r="FI9" s="69"/>
      <c r="FJ9" s="69"/>
      <c r="FK9" s="69"/>
      <c r="FL9" s="69"/>
      <c r="FM9" s="69"/>
      <c r="FN9" s="69"/>
      <c r="FO9" s="69"/>
      <c r="FP9" s="64">
        <f t="shared" si="7"/>
        <v>0</v>
      </c>
      <c r="FQ9" s="82">
        <f t="shared" si="8"/>
        <v>0</v>
      </c>
      <c r="FR9" s="82">
        <f t="shared" si="9"/>
        <v>0</v>
      </c>
      <c r="FS9" s="64">
        <f t="shared" si="10"/>
        <v>0</v>
      </c>
      <c r="FT9" s="90"/>
      <c r="FU9" s="69"/>
      <c r="FV9" s="69"/>
      <c r="FW9" s="69"/>
      <c r="FX9" s="69"/>
      <c r="FY9" s="69"/>
      <c r="FZ9" s="69"/>
      <c r="GA9" s="69"/>
      <c r="GB9" s="69"/>
      <c r="GC9" s="69"/>
      <c r="GD9" s="69"/>
      <c r="GE9" s="69"/>
      <c r="GF9" s="69"/>
      <c r="GG9" s="69"/>
      <c r="GH9" s="69"/>
      <c r="GI9" s="69"/>
      <c r="GJ9" s="69"/>
      <c r="GK9" s="69"/>
      <c r="GL9" s="69"/>
      <c r="GM9" s="69"/>
      <c r="GN9" s="69"/>
      <c r="GO9" s="69"/>
      <c r="GP9" s="69"/>
      <c r="GQ9" s="69"/>
      <c r="GR9" s="69"/>
      <c r="GS9" s="69"/>
      <c r="GT9" s="69"/>
      <c r="GU9" s="69"/>
      <c r="GV9" s="69"/>
      <c r="GW9" s="58"/>
      <c r="GX9" s="64">
        <f t="shared" si="11"/>
        <v>0</v>
      </c>
      <c r="GY9" s="82">
        <f t="shared" si="12"/>
        <v>0</v>
      </c>
      <c r="GZ9" s="84">
        <f t="shared" si="13"/>
        <v>0</v>
      </c>
      <c r="HA9" s="71">
        <f t="shared" si="14"/>
        <v>0</v>
      </c>
      <c r="HB9" s="75">
        <f t="shared" si="24"/>
        <v>0</v>
      </c>
    </row>
    <row r="10" spans="1:237" s="55" customFormat="1" ht="21" customHeight="1" x14ac:dyDescent="0.15">
      <c r="A10" s="50"/>
      <c r="B10" s="61" t="e">
        <f>IF(#REF!="","",#REF!)</f>
        <v>#REF!</v>
      </c>
      <c r="C10" s="57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69"/>
      <c r="Y10" s="69"/>
      <c r="Z10" s="69"/>
      <c r="AA10" s="69"/>
      <c r="AB10" s="69"/>
      <c r="AC10" s="69"/>
      <c r="AD10" s="69"/>
      <c r="AE10" s="69"/>
      <c r="AF10" s="57"/>
      <c r="AG10" s="64">
        <f t="shared" si="15"/>
        <v>0</v>
      </c>
      <c r="AH10" s="82">
        <f t="shared" si="16"/>
        <v>0</v>
      </c>
      <c r="AI10" s="82">
        <f t="shared" si="17"/>
        <v>0</v>
      </c>
      <c r="AJ10" s="64">
        <f t="shared" si="0"/>
        <v>0</v>
      </c>
      <c r="AK10" s="57"/>
      <c r="AL10" s="69"/>
      <c r="AM10" s="69"/>
      <c r="AN10" s="69"/>
      <c r="AO10" s="69"/>
      <c r="AP10" s="69"/>
      <c r="AQ10" s="69"/>
      <c r="AR10" s="69"/>
      <c r="AS10" s="69"/>
      <c r="AT10" s="69"/>
      <c r="AU10" s="69"/>
      <c r="AV10" s="69"/>
      <c r="AW10" s="69"/>
      <c r="AX10" s="69"/>
      <c r="AY10" s="69"/>
      <c r="AZ10" s="69"/>
      <c r="BA10" s="69"/>
      <c r="BB10" s="69"/>
      <c r="BC10" s="69"/>
      <c r="BD10" s="69"/>
      <c r="BE10" s="69"/>
      <c r="BF10" s="69"/>
      <c r="BG10" s="69"/>
      <c r="BH10" s="69"/>
      <c r="BI10" s="69"/>
      <c r="BJ10" s="69"/>
      <c r="BK10" s="69"/>
      <c r="BL10" s="69"/>
      <c r="BM10" s="69"/>
      <c r="BN10" s="69"/>
      <c r="BO10" s="57"/>
      <c r="BP10" s="64">
        <f t="shared" si="18"/>
        <v>0</v>
      </c>
      <c r="BQ10" s="82">
        <f t="shared" si="19"/>
        <v>0</v>
      </c>
      <c r="BR10" s="82">
        <f t="shared" si="20"/>
        <v>0</v>
      </c>
      <c r="BS10" s="64">
        <f t="shared" si="1"/>
        <v>0</v>
      </c>
      <c r="BT10" s="57"/>
      <c r="BU10" s="69"/>
      <c r="BV10" s="69"/>
      <c r="BW10" s="69"/>
      <c r="BX10" s="69"/>
      <c r="BY10" s="69"/>
      <c r="BZ10" s="69"/>
      <c r="CA10" s="69"/>
      <c r="CB10" s="69"/>
      <c r="CC10" s="69"/>
      <c r="CD10" s="69"/>
      <c r="CE10" s="69"/>
      <c r="CF10" s="69"/>
      <c r="CG10" s="69"/>
      <c r="CH10" s="69"/>
      <c r="CI10" s="69"/>
      <c r="CJ10" s="69"/>
      <c r="CK10" s="69"/>
      <c r="CL10" s="69"/>
      <c r="CM10" s="69"/>
      <c r="CN10" s="69"/>
      <c r="CO10" s="69"/>
      <c r="CP10" s="69"/>
      <c r="CQ10" s="69"/>
      <c r="CR10" s="69"/>
      <c r="CS10" s="69"/>
      <c r="CT10" s="69"/>
      <c r="CU10" s="69"/>
      <c r="CV10" s="69"/>
      <c r="CW10" s="69"/>
      <c r="CX10" s="64">
        <f t="shared" si="21"/>
        <v>0</v>
      </c>
      <c r="CY10" s="82">
        <f t="shared" si="22"/>
        <v>0</v>
      </c>
      <c r="CZ10" s="82">
        <f t="shared" si="23"/>
        <v>0</v>
      </c>
      <c r="DA10" s="64">
        <f t="shared" si="2"/>
        <v>0</v>
      </c>
      <c r="DB10" s="90"/>
      <c r="DC10" s="69"/>
      <c r="DD10" s="69"/>
      <c r="DE10" s="69"/>
      <c r="DF10" s="69"/>
      <c r="DG10" s="69"/>
      <c r="DH10" s="69"/>
      <c r="DI10" s="69"/>
      <c r="DJ10" s="69"/>
      <c r="DK10" s="69"/>
      <c r="DL10" s="69"/>
      <c r="DM10" s="69"/>
      <c r="DN10" s="69"/>
      <c r="DO10" s="69"/>
      <c r="DP10" s="69"/>
      <c r="DQ10" s="69"/>
      <c r="DR10" s="69"/>
      <c r="DS10" s="69"/>
      <c r="DT10" s="69"/>
      <c r="DU10" s="69"/>
      <c r="DV10" s="69"/>
      <c r="DW10" s="69"/>
      <c r="DX10" s="69"/>
      <c r="DY10" s="69"/>
      <c r="DZ10" s="69"/>
      <c r="EA10" s="69"/>
      <c r="EB10" s="69"/>
      <c r="EC10" s="69"/>
      <c r="ED10" s="69"/>
      <c r="EE10" s="69"/>
      <c r="EF10" s="69"/>
      <c r="EG10" s="64">
        <f t="shared" si="3"/>
        <v>0</v>
      </c>
      <c r="EH10" s="82">
        <f t="shared" si="4"/>
        <v>0</v>
      </c>
      <c r="EI10" s="82">
        <f t="shared" si="5"/>
        <v>0</v>
      </c>
      <c r="EJ10" s="64">
        <f t="shared" si="6"/>
        <v>0</v>
      </c>
      <c r="EK10" s="90"/>
      <c r="EL10" s="69"/>
      <c r="EM10" s="69"/>
      <c r="EN10" s="69"/>
      <c r="EO10" s="69"/>
      <c r="EP10" s="69"/>
      <c r="EQ10" s="69"/>
      <c r="ER10" s="69"/>
      <c r="ES10" s="69"/>
      <c r="ET10" s="69"/>
      <c r="EU10" s="69"/>
      <c r="EV10" s="69"/>
      <c r="EW10" s="69"/>
      <c r="EX10" s="69"/>
      <c r="EY10" s="69"/>
      <c r="EZ10" s="69"/>
      <c r="FA10" s="69"/>
      <c r="FB10" s="69"/>
      <c r="FC10" s="69"/>
      <c r="FD10" s="69"/>
      <c r="FE10" s="69"/>
      <c r="FF10" s="69"/>
      <c r="FG10" s="69"/>
      <c r="FH10" s="69"/>
      <c r="FI10" s="69"/>
      <c r="FJ10" s="69"/>
      <c r="FK10" s="69"/>
      <c r="FL10" s="69"/>
      <c r="FM10" s="69"/>
      <c r="FN10" s="69"/>
      <c r="FO10" s="69"/>
      <c r="FP10" s="64">
        <f t="shared" si="7"/>
        <v>0</v>
      </c>
      <c r="FQ10" s="82">
        <f t="shared" si="8"/>
        <v>0</v>
      </c>
      <c r="FR10" s="82">
        <f t="shared" si="9"/>
        <v>0</v>
      </c>
      <c r="FS10" s="64">
        <f t="shared" si="10"/>
        <v>0</v>
      </c>
      <c r="FT10" s="90"/>
      <c r="FU10" s="69"/>
      <c r="FV10" s="69"/>
      <c r="FW10" s="69"/>
      <c r="FX10" s="69"/>
      <c r="FY10" s="69"/>
      <c r="FZ10" s="69"/>
      <c r="GA10" s="69"/>
      <c r="GB10" s="69"/>
      <c r="GC10" s="69"/>
      <c r="GD10" s="69"/>
      <c r="GE10" s="69"/>
      <c r="GF10" s="69"/>
      <c r="GG10" s="69"/>
      <c r="GH10" s="69"/>
      <c r="GI10" s="69"/>
      <c r="GJ10" s="69"/>
      <c r="GK10" s="69"/>
      <c r="GL10" s="69"/>
      <c r="GM10" s="69"/>
      <c r="GN10" s="69"/>
      <c r="GO10" s="69"/>
      <c r="GP10" s="69"/>
      <c r="GQ10" s="69"/>
      <c r="GR10" s="69"/>
      <c r="GS10" s="69"/>
      <c r="GT10" s="69"/>
      <c r="GU10" s="69"/>
      <c r="GV10" s="69"/>
      <c r="GW10" s="58"/>
      <c r="GX10" s="64">
        <f t="shared" si="11"/>
        <v>0</v>
      </c>
      <c r="GY10" s="82">
        <f t="shared" si="12"/>
        <v>0</v>
      </c>
      <c r="GZ10" s="84">
        <f t="shared" si="13"/>
        <v>0</v>
      </c>
      <c r="HA10" s="71">
        <f t="shared" si="14"/>
        <v>0</v>
      </c>
      <c r="HB10" s="75">
        <f t="shared" si="24"/>
        <v>0</v>
      </c>
    </row>
    <row r="11" spans="1:237" s="55" customFormat="1" ht="21" customHeight="1" x14ac:dyDescent="0.15">
      <c r="A11" s="50"/>
      <c r="B11" s="61" t="e">
        <f>IF(#REF!="","",#REF!)</f>
        <v>#REF!</v>
      </c>
      <c r="C11" s="57"/>
      <c r="D11" s="69"/>
      <c r="E11" s="69"/>
      <c r="F11" s="69"/>
      <c r="G11" s="69"/>
      <c r="H11" s="69"/>
      <c r="I11" s="69"/>
      <c r="J11" s="69"/>
      <c r="K11" s="69"/>
      <c r="L11" s="69"/>
      <c r="M11" s="69"/>
      <c r="N11" s="69"/>
      <c r="O11" s="69"/>
      <c r="P11" s="69"/>
      <c r="Q11" s="69"/>
      <c r="R11" s="69"/>
      <c r="S11" s="69"/>
      <c r="T11" s="69"/>
      <c r="U11" s="69"/>
      <c r="V11" s="69"/>
      <c r="W11" s="69"/>
      <c r="X11" s="69"/>
      <c r="Y11" s="69"/>
      <c r="Z11" s="69"/>
      <c r="AA11" s="69"/>
      <c r="AB11" s="69"/>
      <c r="AC11" s="69"/>
      <c r="AD11" s="69"/>
      <c r="AE11" s="69"/>
      <c r="AF11" s="57"/>
      <c r="AG11" s="64">
        <f t="shared" si="15"/>
        <v>0</v>
      </c>
      <c r="AH11" s="82">
        <f t="shared" si="16"/>
        <v>0</v>
      </c>
      <c r="AI11" s="82">
        <f t="shared" si="17"/>
        <v>0</v>
      </c>
      <c r="AJ11" s="64">
        <f t="shared" si="0"/>
        <v>0</v>
      </c>
      <c r="AK11" s="57"/>
      <c r="AL11" s="69"/>
      <c r="AM11" s="69"/>
      <c r="AN11" s="69"/>
      <c r="AO11" s="69"/>
      <c r="AP11" s="69"/>
      <c r="AQ11" s="69"/>
      <c r="AR11" s="69"/>
      <c r="AS11" s="69"/>
      <c r="AT11" s="69"/>
      <c r="AU11" s="69"/>
      <c r="AV11" s="69"/>
      <c r="AW11" s="69"/>
      <c r="AX11" s="69"/>
      <c r="AY11" s="69"/>
      <c r="AZ11" s="69"/>
      <c r="BA11" s="69"/>
      <c r="BB11" s="69"/>
      <c r="BC11" s="69"/>
      <c r="BD11" s="69"/>
      <c r="BE11" s="69"/>
      <c r="BF11" s="69"/>
      <c r="BG11" s="69"/>
      <c r="BH11" s="69"/>
      <c r="BI11" s="69"/>
      <c r="BJ11" s="69"/>
      <c r="BK11" s="69"/>
      <c r="BL11" s="69"/>
      <c r="BM11" s="69"/>
      <c r="BN11" s="69"/>
      <c r="BO11" s="57"/>
      <c r="BP11" s="64">
        <f t="shared" si="18"/>
        <v>0</v>
      </c>
      <c r="BQ11" s="82">
        <f t="shared" si="19"/>
        <v>0</v>
      </c>
      <c r="BR11" s="82">
        <f t="shared" si="20"/>
        <v>0</v>
      </c>
      <c r="BS11" s="64">
        <f t="shared" si="1"/>
        <v>0</v>
      </c>
      <c r="BT11" s="57"/>
      <c r="BU11" s="69"/>
      <c r="BV11" s="69"/>
      <c r="BW11" s="69"/>
      <c r="BX11" s="69"/>
      <c r="BY11" s="69"/>
      <c r="BZ11" s="69"/>
      <c r="CA11" s="69"/>
      <c r="CB11" s="69"/>
      <c r="CC11" s="69"/>
      <c r="CD11" s="69"/>
      <c r="CE11" s="69"/>
      <c r="CF11" s="69"/>
      <c r="CG11" s="69"/>
      <c r="CH11" s="69"/>
      <c r="CI11" s="69"/>
      <c r="CJ11" s="69"/>
      <c r="CK11" s="69"/>
      <c r="CL11" s="69"/>
      <c r="CM11" s="69"/>
      <c r="CN11" s="69"/>
      <c r="CO11" s="69"/>
      <c r="CP11" s="69"/>
      <c r="CQ11" s="69"/>
      <c r="CR11" s="69"/>
      <c r="CS11" s="69"/>
      <c r="CT11" s="69"/>
      <c r="CU11" s="69"/>
      <c r="CV11" s="69"/>
      <c r="CW11" s="69"/>
      <c r="CX11" s="64">
        <f t="shared" si="21"/>
        <v>0</v>
      </c>
      <c r="CY11" s="82">
        <f t="shared" si="22"/>
        <v>0</v>
      </c>
      <c r="CZ11" s="82">
        <f t="shared" si="23"/>
        <v>0</v>
      </c>
      <c r="DA11" s="64">
        <f t="shared" si="2"/>
        <v>0</v>
      </c>
      <c r="DB11" s="90"/>
      <c r="DC11" s="69"/>
      <c r="DD11" s="69"/>
      <c r="DE11" s="69"/>
      <c r="DF11" s="69"/>
      <c r="DG11" s="69"/>
      <c r="DH11" s="69"/>
      <c r="DI11" s="69"/>
      <c r="DJ11" s="69"/>
      <c r="DK11" s="69"/>
      <c r="DL11" s="69"/>
      <c r="DM11" s="69"/>
      <c r="DN11" s="69"/>
      <c r="DO11" s="69"/>
      <c r="DP11" s="69"/>
      <c r="DQ11" s="69"/>
      <c r="DR11" s="69"/>
      <c r="DS11" s="69"/>
      <c r="DT11" s="69"/>
      <c r="DU11" s="69"/>
      <c r="DV11" s="69"/>
      <c r="DW11" s="69"/>
      <c r="DX11" s="69"/>
      <c r="DY11" s="69"/>
      <c r="DZ11" s="69"/>
      <c r="EA11" s="69"/>
      <c r="EB11" s="69"/>
      <c r="EC11" s="69"/>
      <c r="ED11" s="69"/>
      <c r="EE11" s="69"/>
      <c r="EF11" s="69"/>
      <c r="EG11" s="64">
        <f t="shared" si="3"/>
        <v>0</v>
      </c>
      <c r="EH11" s="82">
        <f t="shared" si="4"/>
        <v>0</v>
      </c>
      <c r="EI11" s="82">
        <f t="shared" si="5"/>
        <v>0</v>
      </c>
      <c r="EJ11" s="64">
        <f t="shared" si="6"/>
        <v>0</v>
      </c>
      <c r="EK11" s="90"/>
      <c r="EL11" s="69"/>
      <c r="EM11" s="69"/>
      <c r="EN11" s="69"/>
      <c r="EO11" s="69"/>
      <c r="EP11" s="69"/>
      <c r="EQ11" s="69"/>
      <c r="ER11" s="69"/>
      <c r="ES11" s="69"/>
      <c r="ET11" s="69"/>
      <c r="EU11" s="69"/>
      <c r="EV11" s="69"/>
      <c r="EW11" s="69"/>
      <c r="EX11" s="69"/>
      <c r="EY11" s="69"/>
      <c r="EZ11" s="69"/>
      <c r="FA11" s="69"/>
      <c r="FB11" s="69"/>
      <c r="FC11" s="69"/>
      <c r="FD11" s="69"/>
      <c r="FE11" s="69"/>
      <c r="FF11" s="69"/>
      <c r="FG11" s="69"/>
      <c r="FH11" s="69"/>
      <c r="FI11" s="69"/>
      <c r="FJ11" s="69"/>
      <c r="FK11" s="69"/>
      <c r="FL11" s="69"/>
      <c r="FM11" s="69"/>
      <c r="FN11" s="69"/>
      <c r="FO11" s="69"/>
      <c r="FP11" s="64">
        <f t="shared" si="7"/>
        <v>0</v>
      </c>
      <c r="FQ11" s="82">
        <f t="shared" si="8"/>
        <v>0</v>
      </c>
      <c r="FR11" s="82">
        <f t="shared" si="9"/>
        <v>0</v>
      </c>
      <c r="FS11" s="64">
        <f t="shared" si="10"/>
        <v>0</v>
      </c>
      <c r="FT11" s="90"/>
      <c r="FU11" s="69"/>
      <c r="FV11" s="69"/>
      <c r="FW11" s="69"/>
      <c r="FX11" s="69"/>
      <c r="FY11" s="69"/>
      <c r="FZ11" s="69"/>
      <c r="GA11" s="69"/>
      <c r="GB11" s="69"/>
      <c r="GC11" s="69"/>
      <c r="GD11" s="69"/>
      <c r="GE11" s="69"/>
      <c r="GF11" s="69"/>
      <c r="GG11" s="69"/>
      <c r="GH11" s="69"/>
      <c r="GI11" s="69"/>
      <c r="GJ11" s="69"/>
      <c r="GK11" s="69"/>
      <c r="GL11" s="69"/>
      <c r="GM11" s="69"/>
      <c r="GN11" s="69"/>
      <c r="GO11" s="69"/>
      <c r="GP11" s="69"/>
      <c r="GQ11" s="69"/>
      <c r="GR11" s="69"/>
      <c r="GS11" s="69"/>
      <c r="GT11" s="69"/>
      <c r="GU11" s="69"/>
      <c r="GV11" s="69"/>
      <c r="GW11" s="58"/>
      <c r="GX11" s="64">
        <f t="shared" si="11"/>
        <v>0</v>
      </c>
      <c r="GY11" s="82">
        <f t="shared" si="12"/>
        <v>0</v>
      </c>
      <c r="GZ11" s="84">
        <f t="shared" si="13"/>
        <v>0</v>
      </c>
      <c r="HA11" s="71">
        <f t="shared" si="14"/>
        <v>0</v>
      </c>
      <c r="HB11" s="75">
        <f t="shared" si="24"/>
        <v>0</v>
      </c>
    </row>
    <row r="12" spans="1:237" s="55" customFormat="1" ht="21" customHeight="1" x14ac:dyDescent="0.15">
      <c r="A12" s="50"/>
      <c r="B12" s="61" t="e">
        <f>IF(#REF!="","",#REF!)</f>
        <v>#REF!</v>
      </c>
      <c r="C12" s="57"/>
      <c r="D12" s="69"/>
      <c r="E12" s="69"/>
      <c r="F12" s="69"/>
      <c r="G12" s="69"/>
      <c r="H12" s="69"/>
      <c r="I12" s="69"/>
      <c r="J12" s="69"/>
      <c r="K12" s="69"/>
      <c r="L12" s="69"/>
      <c r="M12" s="69"/>
      <c r="N12" s="69"/>
      <c r="O12" s="69"/>
      <c r="P12" s="69"/>
      <c r="Q12" s="69"/>
      <c r="R12" s="69"/>
      <c r="S12" s="69"/>
      <c r="T12" s="69"/>
      <c r="U12" s="69"/>
      <c r="V12" s="69"/>
      <c r="W12" s="69"/>
      <c r="X12" s="69"/>
      <c r="Y12" s="69"/>
      <c r="Z12" s="69"/>
      <c r="AA12" s="69"/>
      <c r="AB12" s="69"/>
      <c r="AC12" s="69"/>
      <c r="AD12" s="69"/>
      <c r="AE12" s="69"/>
      <c r="AF12" s="57"/>
      <c r="AG12" s="64">
        <f t="shared" si="15"/>
        <v>0</v>
      </c>
      <c r="AH12" s="82">
        <f t="shared" si="16"/>
        <v>0</v>
      </c>
      <c r="AI12" s="82">
        <f t="shared" si="17"/>
        <v>0</v>
      </c>
      <c r="AJ12" s="64">
        <f t="shared" si="0"/>
        <v>0</v>
      </c>
      <c r="AK12" s="57"/>
      <c r="AL12" s="69"/>
      <c r="AM12" s="69"/>
      <c r="AN12" s="69"/>
      <c r="AO12" s="69"/>
      <c r="AP12" s="69"/>
      <c r="AQ12" s="69"/>
      <c r="AR12" s="69"/>
      <c r="AS12" s="69"/>
      <c r="AT12" s="69"/>
      <c r="AU12" s="69"/>
      <c r="AV12" s="69"/>
      <c r="AW12" s="69"/>
      <c r="AX12" s="69"/>
      <c r="AY12" s="69"/>
      <c r="AZ12" s="69"/>
      <c r="BA12" s="69"/>
      <c r="BB12" s="69"/>
      <c r="BC12" s="69"/>
      <c r="BD12" s="69"/>
      <c r="BE12" s="69"/>
      <c r="BF12" s="69"/>
      <c r="BG12" s="69"/>
      <c r="BH12" s="69"/>
      <c r="BI12" s="69"/>
      <c r="BJ12" s="69"/>
      <c r="BK12" s="69"/>
      <c r="BL12" s="69"/>
      <c r="BM12" s="69"/>
      <c r="BN12" s="69"/>
      <c r="BO12" s="57"/>
      <c r="BP12" s="64">
        <f t="shared" si="18"/>
        <v>0</v>
      </c>
      <c r="BQ12" s="82">
        <f t="shared" si="19"/>
        <v>0</v>
      </c>
      <c r="BR12" s="82">
        <f t="shared" si="20"/>
        <v>0</v>
      </c>
      <c r="BS12" s="64">
        <f t="shared" si="1"/>
        <v>0</v>
      </c>
      <c r="BT12" s="57"/>
      <c r="BU12" s="69"/>
      <c r="BV12" s="69"/>
      <c r="BW12" s="69"/>
      <c r="BX12" s="69"/>
      <c r="BY12" s="69"/>
      <c r="BZ12" s="69"/>
      <c r="CA12" s="69"/>
      <c r="CB12" s="69"/>
      <c r="CC12" s="69"/>
      <c r="CD12" s="69"/>
      <c r="CE12" s="69"/>
      <c r="CF12" s="69"/>
      <c r="CG12" s="69"/>
      <c r="CH12" s="69"/>
      <c r="CI12" s="69"/>
      <c r="CJ12" s="69"/>
      <c r="CK12" s="69"/>
      <c r="CL12" s="69"/>
      <c r="CM12" s="69"/>
      <c r="CN12" s="69"/>
      <c r="CO12" s="69"/>
      <c r="CP12" s="69"/>
      <c r="CQ12" s="69"/>
      <c r="CR12" s="69"/>
      <c r="CS12" s="69"/>
      <c r="CT12" s="69"/>
      <c r="CU12" s="69"/>
      <c r="CV12" s="69"/>
      <c r="CW12" s="69"/>
      <c r="CX12" s="64">
        <f t="shared" si="21"/>
        <v>0</v>
      </c>
      <c r="CY12" s="82">
        <f t="shared" si="22"/>
        <v>0</v>
      </c>
      <c r="CZ12" s="82">
        <f t="shared" si="23"/>
        <v>0</v>
      </c>
      <c r="DA12" s="64">
        <f t="shared" si="2"/>
        <v>0</v>
      </c>
      <c r="DB12" s="90"/>
      <c r="DC12" s="69"/>
      <c r="DD12" s="69"/>
      <c r="DE12" s="69"/>
      <c r="DF12" s="69"/>
      <c r="DG12" s="69"/>
      <c r="DH12" s="69"/>
      <c r="DI12" s="69"/>
      <c r="DJ12" s="69"/>
      <c r="DK12" s="69"/>
      <c r="DL12" s="69"/>
      <c r="DM12" s="69"/>
      <c r="DN12" s="69"/>
      <c r="DO12" s="69"/>
      <c r="DP12" s="69"/>
      <c r="DQ12" s="69"/>
      <c r="DR12" s="69"/>
      <c r="DS12" s="69"/>
      <c r="DT12" s="69"/>
      <c r="DU12" s="69"/>
      <c r="DV12" s="69"/>
      <c r="DW12" s="69"/>
      <c r="DX12" s="69"/>
      <c r="DY12" s="69"/>
      <c r="DZ12" s="69"/>
      <c r="EA12" s="69"/>
      <c r="EB12" s="69"/>
      <c r="EC12" s="69"/>
      <c r="ED12" s="69"/>
      <c r="EE12" s="69"/>
      <c r="EF12" s="69"/>
      <c r="EG12" s="64">
        <f t="shared" si="3"/>
        <v>0</v>
      </c>
      <c r="EH12" s="82">
        <f t="shared" si="4"/>
        <v>0</v>
      </c>
      <c r="EI12" s="82">
        <f t="shared" si="5"/>
        <v>0</v>
      </c>
      <c r="EJ12" s="64">
        <f t="shared" si="6"/>
        <v>0</v>
      </c>
      <c r="EK12" s="90"/>
      <c r="EL12" s="69"/>
      <c r="EM12" s="69"/>
      <c r="EN12" s="69"/>
      <c r="EO12" s="69"/>
      <c r="EP12" s="69"/>
      <c r="EQ12" s="69"/>
      <c r="ER12" s="69"/>
      <c r="ES12" s="69"/>
      <c r="ET12" s="69"/>
      <c r="EU12" s="69"/>
      <c r="EV12" s="69"/>
      <c r="EW12" s="69"/>
      <c r="EX12" s="69"/>
      <c r="EY12" s="69"/>
      <c r="EZ12" s="69"/>
      <c r="FA12" s="69"/>
      <c r="FB12" s="69"/>
      <c r="FC12" s="69"/>
      <c r="FD12" s="69"/>
      <c r="FE12" s="69"/>
      <c r="FF12" s="69"/>
      <c r="FG12" s="69"/>
      <c r="FH12" s="69"/>
      <c r="FI12" s="69"/>
      <c r="FJ12" s="69"/>
      <c r="FK12" s="69"/>
      <c r="FL12" s="69"/>
      <c r="FM12" s="69"/>
      <c r="FN12" s="69"/>
      <c r="FO12" s="69"/>
      <c r="FP12" s="64">
        <f t="shared" si="7"/>
        <v>0</v>
      </c>
      <c r="FQ12" s="82">
        <f t="shared" si="8"/>
        <v>0</v>
      </c>
      <c r="FR12" s="82">
        <f t="shared" si="9"/>
        <v>0</v>
      </c>
      <c r="FS12" s="64">
        <f t="shared" si="10"/>
        <v>0</v>
      </c>
      <c r="FT12" s="90"/>
      <c r="FU12" s="69"/>
      <c r="FV12" s="69"/>
      <c r="FW12" s="69"/>
      <c r="FX12" s="69"/>
      <c r="FY12" s="69"/>
      <c r="FZ12" s="69"/>
      <c r="GA12" s="69"/>
      <c r="GB12" s="69"/>
      <c r="GC12" s="69"/>
      <c r="GD12" s="69"/>
      <c r="GE12" s="69"/>
      <c r="GF12" s="69"/>
      <c r="GG12" s="69"/>
      <c r="GH12" s="69"/>
      <c r="GI12" s="69"/>
      <c r="GJ12" s="69"/>
      <c r="GK12" s="69"/>
      <c r="GL12" s="69"/>
      <c r="GM12" s="69"/>
      <c r="GN12" s="69"/>
      <c r="GO12" s="69"/>
      <c r="GP12" s="69"/>
      <c r="GQ12" s="69"/>
      <c r="GR12" s="69"/>
      <c r="GS12" s="69"/>
      <c r="GT12" s="69"/>
      <c r="GU12" s="69"/>
      <c r="GV12" s="69"/>
      <c r="GW12" s="58"/>
      <c r="GX12" s="64">
        <f t="shared" si="11"/>
        <v>0</v>
      </c>
      <c r="GY12" s="82">
        <f t="shared" si="12"/>
        <v>0</v>
      </c>
      <c r="GZ12" s="84">
        <f t="shared" si="13"/>
        <v>0</v>
      </c>
      <c r="HA12" s="71">
        <f t="shared" si="14"/>
        <v>0</v>
      </c>
      <c r="HB12" s="75">
        <f t="shared" si="24"/>
        <v>0</v>
      </c>
    </row>
    <row r="13" spans="1:237" s="55" customFormat="1" ht="21" customHeight="1" x14ac:dyDescent="0.15">
      <c r="A13" s="50"/>
      <c r="B13" s="61" t="e">
        <f>IF(#REF!="","",#REF!)</f>
        <v>#REF!</v>
      </c>
      <c r="C13" s="57"/>
      <c r="D13" s="69"/>
      <c r="E13" s="69"/>
      <c r="F13" s="69"/>
      <c r="G13" s="69"/>
      <c r="H13" s="69"/>
      <c r="I13" s="69"/>
      <c r="J13" s="69"/>
      <c r="K13" s="69"/>
      <c r="L13" s="69"/>
      <c r="M13" s="69"/>
      <c r="N13" s="69"/>
      <c r="O13" s="69"/>
      <c r="P13" s="69"/>
      <c r="Q13" s="69"/>
      <c r="R13" s="69"/>
      <c r="S13" s="69"/>
      <c r="T13" s="69"/>
      <c r="U13" s="69"/>
      <c r="V13" s="69"/>
      <c r="W13" s="69"/>
      <c r="X13" s="69"/>
      <c r="Y13" s="69"/>
      <c r="Z13" s="69"/>
      <c r="AA13" s="69"/>
      <c r="AB13" s="69"/>
      <c r="AC13" s="69"/>
      <c r="AD13" s="69"/>
      <c r="AE13" s="69"/>
      <c r="AF13" s="57"/>
      <c r="AG13" s="64">
        <f t="shared" si="15"/>
        <v>0</v>
      </c>
      <c r="AH13" s="82">
        <f t="shared" si="16"/>
        <v>0</v>
      </c>
      <c r="AI13" s="82">
        <f t="shared" si="17"/>
        <v>0</v>
      </c>
      <c r="AJ13" s="64">
        <f t="shared" si="0"/>
        <v>0</v>
      </c>
      <c r="AK13" s="57"/>
      <c r="AL13" s="69"/>
      <c r="AM13" s="69"/>
      <c r="AN13" s="69"/>
      <c r="AO13" s="69"/>
      <c r="AP13" s="69"/>
      <c r="AQ13" s="69"/>
      <c r="AR13" s="69"/>
      <c r="AS13" s="69"/>
      <c r="AT13" s="69"/>
      <c r="AU13" s="69"/>
      <c r="AV13" s="69"/>
      <c r="AW13" s="69"/>
      <c r="AX13" s="69"/>
      <c r="AY13" s="69"/>
      <c r="AZ13" s="69"/>
      <c r="BA13" s="69"/>
      <c r="BB13" s="69"/>
      <c r="BC13" s="69"/>
      <c r="BD13" s="69"/>
      <c r="BE13" s="69"/>
      <c r="BF13" s="69"/>
      <c r="BG13" s="69"/>
      <c r="BH13" s="69"/>
      <c r="BI13" s="69"/>
      <c r="BJ13" s="69"/>
      <c r="BK13" s="69"/>
      <c r="BL13" s="69"/>
      <c r="BM13" s="69"/>
      <c r="BN13" s="69"/>
      <c r="BO13" s="57"/>
      <c r="BP13" s="64">
        <f t="shared" si="18"/>
        <v>0</v>
      </c>
      <c r="BQ13" s="82">
        <f t="shared" si="19"/>
        <v>0</v>
      </c>
      <c r="BR13" s="82">
        <f t="shared" si="20"/>
        <v>0</v>
      </c>
      <c r="BS13" s="64">
        <f t="shared" si="1"/>
        <v>0</v>
      </c>
      <c r="BT13" s="57"/>
      <c r="BU13" s="69"/>
      <c r="BV13" s="69"/>
      <c r="BW13" s="69"/>
      <c r="BX13" s="69"/>
      <c r="BY13" s="69"/>
      <c r="BZ13" s="69"/>
      <c r="CA13" s="69"/>
      <c r="CB13" s="69"/>
      <c r="CC13" s="69"/>
      <c r="CD13" s="69"/>
      <c r="CE13" s="69"/>
      <c r="CF13" s="69"/>
      <c r="CG13" s="69"/>
      <c r="CH13" s="69"/>
      <c r="CI13" s="69"/>
      <c r="CJ13" s="69"/>
      <c r="CK13" s="69"/>
      <c r="CL13" s="69"/>
      <c r="CM13" s="69"/>
      <c r="CN13" s="69"/>
      <c r="CO13" s="69"/>
      <c r="CP13" s="69"/>
      <c r="CQ13" s="69"/>
      <c r="CR13" s="69"/>
      <c r="CS13" s="69"/>
      <c r="CT13" s="69"/>
      <c r="CU13" s="69"/>
      <c r="CV13" s="69"/>
      <c r="CW13" s="69"/>
      <c r="CX13" s="64">
        <f t="shared" si="21"/>
        <v>0</v>
      </c>
      <c r="CY13" s="82">
        <f t="shared" si="22"/>
        <v>0</v>
      </c>
      <c r="CZ13" s="82">
        <f t="shared" si="23"/>
        <v>0</v>
      </c>
      <c r="DA13" s="64">
        <f t="shared" si="2"/>
        <v>0</v>
      </c>
      <c r="DB13" s="90"/>
      <c r="DC13" s="69"/>
      <c r="DD13" s="69"/>
      <c r="DE13" s="69"/>
      <c r="DF13" s="69"/>
      <c r="DG13" s="69"/>
      <c r="DH13" s="69"/>
      <c r="DI13" s="69"/>
      <c r="DJ13" s="69"/>
      <c r="DK13" s="69"/>
      <c r="DL13" s="69"/>
      <c r="DM13" s="69"/>
      <c r="DN13" s="69"/>
      <c r="DO13" s="69"/>
      <c r="DP13" s="69"/>
      <c r="DQ13" s="69"/>
      <c r="DR13" s="69"/>
      <c r="DS13" s="69"/>
      <c r="DT13" s="69"/>
      <c r="DU13" s="69"/>
      <c r="DV13" s="69"/>
      <c r="DW13" s="69"/>
      <c r="DX13" s="69"/>
      <c r="DY13" s="69"/>
      <c r="DZ13" s="69"/>
      <c r="EA13" s="69"/>
      <c r="EB13" s="69"/>
      <c r="EC13" s="69"/>
      <c r="ED13" s="69"/>
      <c r="EE13" s="69"/>
      <c r="EF13" s="69"/>
      <c r="EG13" s="64">
        <f t="shared" si="3"/>
        <v>0</v>
      </c>
      <c r="EH13" s="82">
        <f t="shared" si="4"/>
        <v>0</v>
      </c>
      <c r="EI13" s="82">
        <f t="shared" si="5"/>
        <v>0</v>
      </c>
      <c r="EJ13" s="64">
        <f t="shared" si="6"/>
        <v>0</v>
      </c>
      <c r="EK13" s="90"/>
      <c r="EL13" s="69"/>
      <c r="EM13" s="69"/>
      <c r="EN13" s="69"/>
      <c r="EO13" s="69"/>
      <c r="EP13" s="69"/>
      <c r="EQ13" s="69"/>
      <c r="ER13" s="69"/>
      <c r="ES13" s="69"/>
      <c r="ET13" s="69"/>
      <c r="EU13" s="69"/>
      <c r="EV13" s="69"/>
      <c r="EW13" s="69"/>
      <c r="EX13" s="69"/>
      <c r="EY13" s="69"/>
      <c r="EZ13" s="69"/>
      <c r="FA13" s="69"/>
      <c r="FB13" s="69"/>
      <c r="FC13" s="69"/>
      <c r="FD13" s="69"/>
      <c r="FE13" s="69"/>
      <c r="FF13" s="69"/>
      <c r="FG13" s="69"/>
      <c r="FH13" s="69"/>
      <c r="FI13" s="69"/>
      <c r="FJ13" s="69"/>
      <c r="FK13" s="69"/>
      <c r="FL13" s="69"/>
      <c r="FM13" s="69"/>
      <c r="FN13" s="69"/>
      <c r="FO13" s="69"/>
      <c r="FP13" s="64">
        <f t="shared" si="7"/>
        <v>0</v>
      </c>
      <c r="FQ13" s="82">
        <f t="shared" si="8"/>
        <v>0</v>
      </c>
      <c r="FR13" s="82">
        <f t="shared" si="9"/>
        <v>0</v>
      </c>
      <c r="FS13" s="64">
        <f t="shared" si="10"/>
        <v>0</v>
      </c>
      <c r="FT13" s="90"/>
      <c r="FU13" s="69"/>
      <c r="FV13" s="69"/>
      <c r="FW13" s="69"/>
      <c r="FX13" s="69"/>
      <c r="FY13" s="69"/>
      <c r="FZ13" s="69"/>
      <c r="GA13" s="69"/>
      <c r="GB13" s="69"/>
      <c r="GC13" s="69"/>
      <c r="GD13" s="69"/>
      <c r="GE13" s="69"/>
      <c r="GF13" s="69"/>
      <c r="GG13" s="69"/>
      <c r="GH13" s="69"/>
      <c r="GI13" s="69"/>
      <c r="GJ13" s="69"/>
      <c r="GK13" s="69"/>
      <c r="GL13" s="69"/>
      <c r="GM13" s="69"/>
      <c r="GN13" s="69"/>
      <c r="GO13" s="69"/>
      <c r="GP13" s="69"/>
      <c r="GQ13" s="69"/>
      <c r="GR13" s="69"/>
      <c r="GS13" s="69"/>
      <c r="GT13" s="69"/>
      <c r="GU13" s="69"/>
      <c r="GV13" s="69"/>
      <c r="GW13" s="58"/>
      <c r="GX13" s="64">
        <f t="shared" si="11"/>
        <v>0</v>
      </c>
      <c r="GY13" s="82">
        <f t="shared" si="12"/>
        <v>0</v>
      </c>
      <c r="GZ13" s="84">
        <f t="shared" si="13"/>
        <v>0</v>
      </c>
      <c r="HA13" s="71">
        <f t="shared" si="14"/>
        <v>0</v>
      </c>
      <c r="HB13" s="75">
        <f t="shared" si="24"/>
        <v>0</v>
      </c>
    </row>
    <row r="14" spans="1:237" s="55" customFormat="1" ht="21" customHeight="1" x14ac:dyDescent="0.15">
      <c r="A14" s="50"/>
      <c r="B14" s="61" t="e">
        <f>IF(#REF!="","",#REF!)</f>
        <v>#REF!</v>
      </c>
      <c r="C14" s="57"/>
      <c r="D14" s="69"/>
      <c r="E14" s="69"/>
      <c r="F14" s="69"/>
      <c r="G14" s="69"/>
      <c r="H14" s="69"/>
      <c r="I14" s="69"/>
      <c r="J14" s="69"/>
      <c r="K14" s="69"/>
      <c r="L14" s="69"/>
      <c r="M14" s="69"/>
      <c r="N14" s="69"/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69"/>
      <c r="AD14" s="69"/>
      <c r="AE14" s="69"/>
      <c r="AF14" s="57"/>
      <c r="AG14" s="64">
        <f t="shared" si="15"/>
        <v>0</v>
      </c>
      <c r="AH14" s="82">
        <f t="shared" si="16"/>
        <v>0</v>
      </c>
      <c r="AI14" s="82">
        <f t="shared" si="17"/>
        <v>0</v>
      </c>
      <c r="AJ14" s="64">
        <f t="shared" si="0"/>
        <v>0</v>
      </c>
      <c r="AK14" s="57"/>
      <c r="AL14" s="69"/>
      <c r="AM14" s="69"/>
      <c r="AN14" s="69"/>
      <c r="AO14" s="69"/>
      <c r="AP14" s="69"/>
      <c r="AQ14" s="69"/>
      <c r="AR14" s="69"/>
      <c r="AS14" s="69"/>
      <c r="AT14" s="69"/>
      <c r="AU14" s="69"/>
      <c r="AV14" s="69"/>
      <c r="AW14" s="69"/>
      <c r="AX14" s="69"/>
      <c r="AY14" s="69"/>
      <c r="AZ14" s="69"/>
      <c r="BA14" s="69"/>
      <c r="BB14" s="69"/>
      <c r="BC14" s="69"/>
      <c r="BD14" s="69"/>
      <c r="BE14" s="69"/>
      <c r="BF14" s="69"/>
      <c r="BG14" s="69"/>
      <c r="BH14" s="69"/>
      <c r="BI14" s="69"/>
      <c r="BJ14" s="69"/>
      <c r="BK14" s="69"/>
      <c r="BL14" s="69"/>
      <c r="BM14" s="69"/>
      <c r="BN14" s="69"/>
      <c r="BO14" s="57"/>
      <c r="BP14" s="64">
        <f t="shared" si="18"/>
        <v>0</v>
      </c>
      <c r="BQ14" s="82">
        <f t="shared" si="19"/>
        <v>0</v>
      </c>
      <c r="BR14" s="82">
        <f t="shared" si="20"/>
        <v>0</v>
      </c>
      <c r="BS14" s="64">
        <f t="shared" si="1"/>
        <v>0</v>
      </c>
      <c r="BT14" s="57"/>
      <c r="BU14" s="69"/>
      <c r="BV14" s="69"/>
      <c r="BW14" s="69"/>
      <c r="BX14" s="69"/>
      <c r="BY14" s="69"/>
      <c r="BZ14" s="69"/>
      <c r="CA14" s="69"/>
      <c r="CB14" s="69"/>
      <c r="CC14" s="69"/>
      <c r="CD14" s="69"/>
      <c r="CE14" s="69"/>
      <c r="CF14" s="69"/>
      <c r="CG14" s="69"/>
      <c r="CH14" s="69"/>
      <c r="CI14" s="69"/>
      <c r="CJ14" s="69"/>
      <c r="CK14" s="69"/>
      <c r="CL14" s="69"/>
      <c r="CM14" s="69"/>
      <c r="CN14" s="69"/>
      <c r="CO14" s="69"/>
      <c r="CP14" s="69"/>
      <c r="CQ14" s="69"/>
      <c r="CR14" s="69"/>
      <c r="CS14" s="69"/>
      <c r="CT14" s="69"/>
      <c r="CU14" s="69"/>
      <c r="CV14" s="69"/>
      <c r="CW14" s="69"/>
      <c r="CX14" s="64">
        <f t="shared" si="21"/>
        <v>0</v>
      </c>
      <c r="CY14" s="82">
        <f t="shared" si="22"/>
        <v>0</v>
      </c>
      <c r="CZ14" s="82">
        <f t="shared" si="23"/>
        <v>0</v>
      </c>
      <c r="DA14" s="64">
        <f t="shared" si="2"/>
        <v>0</v>
      </c>
      <c r="DB14" s="90"/>
      <c r="DC14" s="69"/>
      <c r="DD14" s="69"/>
      <c r="DE14" s="69"/>
      <c r="DF14" s="69"/>
      <c r="DG14" s="69"/>
      <c r="DH14" s="69"/>
      <c r="DI14" s="69"/>
      <c r="DJ14" s="69"/>
      <c r="DK14" s="69"/>
      <c r="DL14" s="69"/>
      <c r="DM14" s="69"/>
      <c r="DN14" s="69"/>
      <c r="DO14" s="69"/>
      <c r="DP14" s="69"/>
      <c r="DQ14" s="69"/>
      <c r="DR14" s="69"/>
      <c r="DS14" s="69"/>
      <c r="DT14" s="69"/>
      <c r="DU14" s="69"/>
      <c r="DV14" s="69"/>
      <c r="DW14" s="69"/>
      <c r="DX14" s="69"/>
      <c r="DY14" s="69"/>
      <c r="DZ14" s="69"/>
      <c r="EA14" s="69"/>
      <c r="EB14" s="69"/>
      <c r="EC14" s="69"/>
      <c r="ED14" s="69"/>
      <c r="EE14" s="69"/>
      <c r="EF14" s="69"/>
      <c r="EG14" s="64">
        <f t="shared" si="3"/>
        <v>0</v>
      </c>
      <c r="EH14" s="82">
        <f t="shared" si="4"/>
        <v>0</v>
      </c>
      <c r="EI14" s="82">
        <f t="shared" si="5"/>
        <v>0</v>
      </c>
      <c r="EJ14" s="64">
        <f t="shared" si="6"/>
        <v>0</v>
      </c>
      <c r="EK14" s="90"/>
      <c r="EL14" s="69"/>
      <c r="EM14" s="69"/>
      <c r="EN14" s="69"/>
      <c r="EO14" s="69"/>
      <c r="EP14" s="69"/>
      <c r="EQ14" s="69"/>
      <c r="ER14" s="69"/>
      <c r="ES14" s="69"/>
      <c r="ET14" s="69"/>
      <c r="EU14" s="69"/>
      <c r="EV14" s="69"/>
      <c r="EW14" s="69"/>
      <c r="EX14" s="69"/>
      <c r="EY14" s="69"/>
      <c r="EZ14" s="69"/>
      <c r="FA14" s="69"/>
      <c r="FB14" s="69"/>
      <c r="FC14" s="69"/>
      <c r="FD14" s="69"/>
      <c r="FE14" s="69"/>
      <c r="FF14" s="69"/>
      <c r="FG14" s="69"/>
      <c r="FH14" s="69"/>
      <c r="FI14" s="69"/>
      <c r="FJ14" s="69"/>
      <c r="FK14" s="69"/>
      <c r="FL14" s="69"/>
      <c r="FM14" s="69"/>
      <c r="FN14" s="69"/>
      <c r="FO14" s="69"/>
      <c r="FP14" s="64">
        <f t="shared" si="7"/>
        <v>0</v>
      </c>
      <c r="FQ14" s="82">
        <f t="shared" si="8"/>
        <v>0</v>
      </c>
      <c r="FR14" s="82">
        <f t="shared" si="9"/>
        <v>0</v>
      </c>
      <c r="FS14" s="64">
        <f t="shared" si="10"/>
        <v>0</v>
      </c>
      <c r="FT14" s="90"/>
      <c r="FU14" s="69"/>
      <c r="FV14" s="69"/>
      <c r="FW14" s="69"/>
      <c r="FX14" s="69"/>
      <c r="FY14" s="69"/>
      <c r="FZ14" s="69"/>
      <c r="GA14" s="69"/>
      <c r="GB14" s="69"/>
      <c r="GC14" s="69"/>
      <c r="GD14" s="69"/>
      <c r="GE14" s="69"/>
      <c r="GF14" s="69"/>
      <c r="GG14" s="69"/>
      <c r="GH14" s="69"/>
      <c r="GI14" s="69"/>
      <c r="GJ14" s="69"/>
      <c r="GK14" s="69"/>
      <c r="GL14" s="69"/>
      <c r="GM14" s="69"/>
      <c r="GN14" s="69"/>
      <c r="GO14" s="69"/>
      <c r="GP14" s="69"/>
      <c r="GQ14" s="69"/>
      <c r="GR14" s="69"/>
      <c r="GS14" s="69"/>
      <c r="GT14" s="69"/>
      <c r="GU14" s="69"/>
      <c r="GV14" s="69"/>
      <c r="GW14" s="58"/>
      <c r="GX14" s="64">
        <f t="shared" si="11"/>
        <v>0</v>
      </c>
      <c r="GY14" s="82">
        <f t="shared" si="12"/>
        <v>0</v>
      </c>
      <c r="GZ14" s="84">
        <f t="shared" si="13"/>
        <v>0</v>
      </c>
      <c r="HA14" s="71">
        <f t="shared" si="14"/>
        <v>0</v>
      </c>
      <c r="HB14" s="75">
        <f t="shared" si="24"/>
        <v>0</v>
      </c>
    </row>
    <row r="15" spans="1:237" s="55" customFormat="1" ht="21" customHeight="1" x14ac:dyDescent="0.15">
      <c r="A15" s="50"/>
      <c r="B15" s="61" t="e">
        <f>IF(#REF!="","",#REF!)</f>
        <v>#REF!</v>
      </c>
      <c r="C15" s="57"/>
      <c r="D15" s="69"/>
      <c r="E15" s="69"/>
      <c r="F15" s="69"/>
      <c r="G15" s="69"/>
      <c r="H15" s="69"/>
      <c r="I15" s="69"/>
      <c r="J15" s="69"/>
      <c r="K15" s="69"/>
      <c r="L15" s="69"/>
      <c r="M15" s="69"/>
      <c r="N15" s="69"/>
      <c r="O15" s="69"/>
      <c r="P15" s="69"/>
      <c r="Q15" s="69"/>
      <c r="R15" s="69"/>
      <c r="S15" s="69"/>
      <c r="T15" s="69"/>
      <c r="U15" s="69"/>
      <c r="V15" s="69"/>
      <c r="W15" s="69"/>
      <c r="X15" s="69"/>
      <c r="Y15" s="69"/>
      <c r="Z15" s="69"/>
      <c r="AA15" s="69"/>
      <c r="AB15" s="69"/>
      <c r="AC15" s="69"/>
      <c r="AD15" s="69"/>
      <c r="AE15" s="69"/>
      <c r="AF15" s="57"/>
      <c r="AG15" s="64">
        <f t="shared" si="15"/>
        <v>0</v>
      </c>
      <c r="AH15" s="82">
        <f t="shared" si="16"/>
        <v>0</v>
      </c>
      <c r="AI15" s="82">
        <f t="shared" si="17"/>
        <v>0</v>
      </c>
      <c r="AJ15" s="64">
        <f t="shared" si="0"/>
        <v>0</v>
      </c>
      <c r="AK15" s="57"/>
      <c r="AL15" s="69"/>
      <c r="AM15" s="69"/>
      <c r="AN15" s="69"/>
      <c r="AO15" s="69"/>
      <c r="AP15" s="69"/>
      <c r="AQ15" s="69"/>
      <c r="AR15" s="69"/>
      <c r="AS15" s="69"/>
      <c r="AT15" s="69"/>
      <c r="AU15" s="69"/>
      <c r="AV15" s="69"/>
      <c r="AW15" s="69"/>
      <c r="AX15" s="69"/>
      <c r="AY15" s="69"/>
      <c r="AZ15" s="69"/>
      <c r="BA15" s="69"/>
      <c r="BB15" s="69"/>
      <c r="BC15" s="69"/>
      <c r="BD15" s="69"/>
      <c r="BE15" s="69"/>
      <c r="BF15" s="69"/>
      <c r="BG15" s="69"/>
      <c r="BH15" s="69"/>
      <c r="BI15" s="69"/>
      <c r="BJ15" s="69"/>
      <c r="BK15" s="69"/>
      <c r="BL15" s="69"/>
      <c r="BM15" s="69"/>
      <c r="BN15" s="69"/>
      <c r="BO15" s="57"/>
      <c r="BP15" s="64">
        <f t="shared" si="18"/>
        <v>0</v>
      </c>
      <c r="BQ15" s="82">
        <f t="shared" si="19"/>
        <v>0</v>
      </c>
      <c r="BR15" s="82">
        <f t="shared" si="20"/>
        <v>0</v>
      </c>
      <c r="BS15" s="64">
        <f t="shared" si="1"/>
        <v>0</v>
      </c>
      <c r="BT15" s="57"/>
      <c r="BU15" s="69"/>
      <c r="BV15" s="69"/>
      <c r="BW15" s="69"/>
      <c r="BX15" s="69"/>
      <c r="BY15" s="69"/>
      <c r="BZ15" s="69"/>
      <c r="CA15" s="69"/>
      <c r="CB15" s="69"/>
      <c r="CC15" s="69"/>
      <c r="CD15" s="69"/>
      <c r="CE15" s="69"/>
      <c r="CF15" s="69"/>
      <c r="CG15" s="69"/>
      <c r="CH15" s="69"/>
      <c r="CI15" s="69"/>
      <c r="CJ15" s="69"/>
      <c r="CK15" s="69"/>
      <c r="CL15" s="69"/>
      <c r="CM15" s="69"/>
      <c r="CN15" s="69"/>
      <c r="CO15" s="69"/>
      <c r="CP15" s="69"/>
      <c r="CQ15" s="69"/>
      <c r="CR15" s="69"/>
      <c r="CS15" s="69"/>
      <c r="CT15" s="69"/>
      <c r="CU15" s="69"/>
      <c r="CV15" s="69"/>
      <c r="CW15" s="69"/>
      <c r="CX15" s="64">
        <f t="shared" si="21"/>
        <v>0</v>
      </c>
      <c r="CY15" s="82">
        <f t="shared" si="22"/>
        <v>0</v>
      </c>
      <c r="CZ15" s="82">
        <f t="shared" si="23"/>
        <v>0</v>
      </c>
      <c r="DA15" s="64">
        <f t="shared" si="2"/>
        <v>0</v>
      </c>
      <c r="DB15" s="90"/>
      <c r="DC15" s="69"/>
      <c r="DD15" s="69"/>
      <c r="DE15" s="69"/>
      <c r="DF15" s="69"/>
      <c r="DG15" s="69"/>
      <c r="DH15" s="69"/>
      <c r="DI15" s="69"/>
      <c r="DJ15" s="69"/>
      <c r="DK15" s="69"/>
      <c r="DL15" s="69"/>
      <c r="DM15" s="69"/>
      <c r="DN15" s="69"/>
      <c r="DO15" s="69"/>
      <c r="DP15" s="69"/>
      <c r="DQ15" s="69"/>
      <c r="DR15" s="69"/>
      <c r="DS15" s="69"/>
      <c r="DT15" s="69"/>
      <c r="DU15" s="69"/>
      <c r="DV15" s="69"/>
      <c r="DW15" s="69"/>
      <c r="DX15" s="69"/>
      <c r="DY15" s="69"/>
      <c r="DZ15" s="69"/>
      <c r="EA15" s="69"/>
      <c r="EB15" s="69"/>
      <c r="EC15" s="69"/>
      <c r="ED15" s="69"/>
      <c r="EE15" s="69"/>
      <c r="EF15" s="69"/>
      <c r="EG15" s="64">
        <f t="shared" si="3"/>
        <v>0</v>
      </c>
      <c r="EH15" s="82">
        <f t="shared" si="4"/>
        <v>0</v>
      </c>
      <c r="EI15" s="82">
        <f t="shared" si="5"/>
        <v>0</v>
      </c>
      <c r="EJ15" s="64">
        <f t="shared" si="6"/>
        <v>0</v>
      </c>
      <c r="EK15" s="90"/>
      <c r="EL15" s="69"/>
      <c r="EM15" s="69"/>
      <c r="EN15" s="69"/>
      <c r="EO15" s="69"/>
      <c r="EP15" s="69"/>
      <c r="EQ15" s="69"/>
      <c r="ER15" s="69"/>
      <c r="ES15" s="69"/>
      <c r="ET15" s="69"/>
      <c r="EU15" s="69"/>
      <c r="EV15" s="69"/>
      <c r="EW15" s="69"/>
      <c r="EX15" s="69"/>
      <c r="EY15" s="69"/>
      <c r="EZ15" s="69"/>
      <c r="FA15" s="69"/>
      <c r="FB15" s="69"/>
      <c r="FC15" s="69"/>
      <c r="FD15" s="69"/>
      <c r="FE15" s="69"/>
      <c r="FF15" s="69"/>
      <c r="FG15" s="69"/>
      <c r="FH15" s="69"/>
      <c r="FI15" s="69"/>
      <c r="FJ15" s="69"/>
      <c r="FK15" s="69"/>
      <c r="FL15" s="69"/>
      <c r="FM15" s="69"/>
      <c r="FN15" s="69"/>
      <c r="FO15" s="69"/>
      <c r="FP15" s="64">
        <f t="shared" si="7"/>
        <v>0</v>
      </c>
      <c r="FQ15" s="82">
        <f t="shared" si="8"/>
        <v>0</v>
      </c>
      <c r="FR15" s="82">
        <f t="shared" si="9"/>
        <v>0</v>
      </c>
      <c r="FS15" s="64">
        <f t="shared" si="10"/>
        <v>0</v>
      </c>
      <c r="FT15" s="90"/>
      <c r="FU15" s="69"/>
      <c r="FV15" s="69"/>
      <c r="FW15" s="69"/>
      <c r="FX15" s="69"/>
      <c r="FY15" s="69"/>
      <c r="FZ15" s="69"/>
      <c r="GA15" s="69"/>
      <c r="GB15" s="69"/>
      <c r="GC15" s="69"/>
      <c r="GD15" s="69"/>
      <c r="GE15" s="69"/>
      <c r="GF15" s="69"/>
      <c r="GG15" s="69"/>
      <c r="GH15" s="69"/>
      <c r="GI15" s="69"/>
      <c r="GJ15" s="69"/>
      <c r="GK15" s="69"/>
      <c r="GL15" s="69"/>
      <c r="GM15" s="69"/>
      <c r="GN15" s="69"/>
      <c r="GO15" s="69"/>
      <c r="GP15" s="69"/>
      <c r="GQ15" s="69"/>
      <c r="GR15" s="69"/>
      <c r="GS15" s="69"/>
      <c r="GT15" s="69"/>
      <c r="GU15" s="69"/>
      <c r="GV15" s="69"/>
      <c r="GW15" s="58"/>
      <c r="GX15" s="64">
        <f t="shared" si="11"/>
        <v>0</v>
      </c>
      <c r="GY15" s="82">
        <f t="shared" si="12"/>
        <v>0</v>
      </c>
      <c r="GZ15" s="84">
        <f t="shared" si="13"/>
        <v>0</v>
      </c>
      <c r="HA15" s="71">
        <f t="shared" si="14"/>
        <v>0</v>
      </c>
      <c r="HB15" s="75">
        <f t="shared" si="24"/>
        <v>0</v>
      </c>
    </row>
    <row r="16" spans="1:237" s="55" customFormat="1" ht="21" customHeight="1" x14ac:dyDescent="0.15">
      <c r="A16" s="50"/>
      <c r="B16" s="61" t="e">
        <f>IF(#REF!="","",#REF!)</f>
        <v>#REF!</v>
      </c>
      <c r="C16" s="57"/>
      <c r="D16" s="69"/>
      <c r="E16" s="69"/>
      <c r="F16" s="69"/>
      <c r="G16" s="69"/>
      <c r="H16" s="69"/>
      <c r="I16" s="69"/>
      <c r="J16" s="69"/>
      <c r="K16" s="69"/>
      <c r="L16" s="69"/>
      <c r="M16" s="69"/>
      <c r="N16" s="69"/>
      <c r="O16" s="69"/>
      <c r="P16" s="69"/>
      <c r="Q16" s="69"/>
      <c r="R16" s="69"/>
      <c r="S16" s="69"/>
      <c r="T16" s="69"/>
      <c r="U16" s="69"/>
      <c r="V16" s="69"/>
      <c r="W16" s="69"/>
      <c r="X16" s="69"/>
      <c r="Y16" s="69"/>
      <c r="Z16" s="69"/>
      <c r="AA16" s="69"/>
      <c r="AB16" s="69"/>
      <c r="AC16" s="69"/>
      <c r="AD16" s="69"/>
      <c r="AE16" s="69"/>
      <c r="AF16" s="57"/>
      <c r="AG16" s="64">
        <f t="shared" si="15"/>
        <v>0</v>
      </c>
      <c r="AH16" s="82">
        <f t="shared" si="16"/>
        <v>0</v>
      </c>
      <c r="AI16" s="82">
        <f t="shared" si="17"/>
        <v>0</v>
      </c>
      <c r="AJ16" s="64">
        <f t="shared" si="0"/>
        <v>0</v>
      </c>
      <c r="AK16" s="57"/>
      <c r="AL16" s="69"/>
      <c r="AM16" s="69"/>
      <c r="AN16" s="69"/>
      <c r="AO16" s="69"/>
      <c r="AP16" s="69"/>
      <c r="AQ16" s="69"/>
      <c r="AR16" s="69"/>
      <c r="AS16" s="69"/>
      <c r="AT16" s="69"/>
      <c r="AU16" s="69"/>
      <c r="AV16" s="69"/>
      <c r="AW16" s="69"/>
      <c r="AX16" s="69"/>
      <c r="AY16" s="69"/>
      <c r="AZ16" s="69"/>
      <c r="BA16" s="69"/>
      <c r="BB16" s="69"/>
      <c r="BC16" s="69"/>
      <c r="BD16" s="69"/>
      <c r="BE16" s="69"/>
      <c r="BF16" s="69"/>
      <c r="BG16" s="69"/>
      <c r="BH16" s="69"/>
      <c r="BI16" s="69"/>
      <c r="BJ16" s="69"/>
      <c r="BK16" s="69"/>
      <c r="BL16" s="69"/>
      <c r="BM16" s="69"/>
      <c r="BN16" s="69"/>
      <c r="BO16" s="57"/>
      <c r="BP16" s="64">
        <f t="shared" si="18"/>
        <v>0</v>
      </c>
      <c r="BQ16" s="82">
        <f t="shared" si="19"/>
        <v>0</v>
      </c>
      <c r="BR16" s="82">
        <f t="shared" si="20"/>
        <v>0</v>
      </c>
      <c r="BS16" s="64">
        <f t="shared" si="1"/>
        <v>0</v>
      </c>
      <c r="BT16" s="57"/>
      <c r="BU16" s="69"/>
      <c r="BV16" s="69"/>
      <c r="BW16" s="69"/>
      <c r="BX16" s="69"/>
      <c r="BY16" s="69"/>
      <c r="BZ16" s="69"/>
      <c r="CA16" s="69"/>
      <c r="CB16" s="69"/>
      <c r="CC16" s="69"/>
      <c r="CD16" s="69"/>
      <c r="CE16" s="69"/>
      <c r="CF16" s="69"/>
      <c r="CG16" s="69"/>
      <c r="CH16" s="69"/>
      <c r="CI16" s="69"/>
      <c r="CJ16" s="69"/>
      <c r="CK16" s="69"/>
      <c r="CL16" s="69"/>
      <c r="CM16" s="69"/>
      <c r="CN16" s="69"/>
      <c r="CO16" s="69"/>
      <c r="CP16" s="69"/>
      <c r="CQ16" s="69"/>
      <c r="CR16" s="69"/>
      <c r="CS16" s="69"/>
      <c r="CT16" s="69"/>
      <c r="CU16" s="69"/>
      <c r="CV16" s="69"/>
      <c r="CW16" s="69"/>
      <c r="CX16" s="64">
        <f t="shared" si="21"/>
        <v>0</v>
      </c>
      <c r="CY16" s="82">
        <f t="shared" si="22"/>
        <v>0</v>
      </c>
      <c r="CZ16" s="82">
        <f t="shared" si="23"/>
        <v>0</v>
      </c>
      <c r="DA16" s="64">
        <f t="shared" si="2"/>
        <v>0</v>
      </c>
      <c r="DB16" s="90"/>
      <c r="DC16" s="69"/>
      <c r="DD16" s="69"/>
      <c r="DE16" s="69"/>
      <c r="DF16" s="69"/>
      <c r="DG16" s="69"/>
      <c r="DH16" s="69"/>
      <c r="DI16" s="69"/>
      <c r="DJ16" s="69"/>
      <c r="DK16" s="69"/>
      <c r="DL16" s="69"/>
      <c r="DM16" s="69"/>
      <c r="DN16" s="69"/>
      <c r="DO16" s="69"/>
      <c r="DP16" s="69"/>
      <c r="DQ16" s="69"/>
      <c r="DR16" s="69"/>
      <c r="DS16" s="69"/>
      <c r="DT16" s="69"/>
      <c r="DU16" s="69"/>
      <c r="DV16" s="69"/>
      <c r="DW16" s="69"/>
      <c r="DX16" s="69"/>
      <c r="DY16" s="69"/>
      <c r="DZ16" s="69"/>
      <c r="EA16" s="69"/>
      <c r="EB16" s="69"/>
      <c r="EC16" s="69"/>
      <c r="ED16" s="69"/>
      <c r="EE16" s="69"/>
      <c r="EF16" s="69"/>
      <c r="EG16" s="64">
        <f t="shared" si="3"/>
        <v>0</v>
      </c>
      <c r="EH16" s="82">
        <f t="shared" si="4"/>
        <v>0</v>
      </c>
      <c r="EI16" s="82">
        <f t="shared" si="5"/>
        <v>0</v>
      </c>
      <c r="EJ16" s="64">
        <f t="shared" si="6"/>
        <v>0</v>
      </c>
      <c r="EK16" s="90"/>
      <c r="EL16" s="69"/>
      <c r="EM16" s="69"/>
      <c r="EN16" s="69"/>
      <c r="EO16" s="69"/>
      <c r="EP16" s="69"/>
      <c r="EQ16" s="69"/>
      <c r="ER16" s="69"/>
      <c r="ES16" s="69"/>
      <c r="ET16" s="69"/>
      <c r="EU16" s="69"/>
      <c r="EV16" s="69"/>
      <c r="EW16" s="69"/>
      <c r="EX16" s="69"/>
      <c r="EY16" s="69"/>
      <c r="EZ16" s="69"/>
      <c r="FA16" s="69"/>
      <c r="FB16" s="69"/>
      <c r="FC16" s="69"/>
      <c r="FD16" s="69"/>
      <c r="FE16" s="69"/>
      <c r="FF16" s="69"/>
      <c r="FG16" s="69"/>
      <c r="FH16" s="69"/>
      <c r="FI16" s="69"/>
      <c r="FJ16" s="69"/>
      <c r="FK16" s="69"/>
      <c r="FL16" s="69"/>
      <c r="FM16" s="69"/>
      <c r="FN16" s="69"/>
      <c r="FO16" s="69"/>
      <c r="FP16" s="64">
        <f t="shared" si="7"/>
        <v>0</v>
      </c>
      <c r="FQ16" s="82">
        <f t="shared" si="8"/>
        <v>0</v>
      </c>
      <c r="FR16" s="82">
        <f t="shared" si="9"/>
        <v>0</v>
      </c>
      <c r="FS16" s="64">
        <f t="shared" si="10"/>
        <v>0</v>
      </c>
      <c r="FT16" s="90"/>
      <c r="FU16" s="69"/>
      <c r="FV16" s="69"/>
      <c r="FW16" s="69"/>
      <c r="FX16" s="69"/>
      <c r="FY16" s="69"/>
      <c r="FZ16" s="69"/>
      <c r="GA16" s="69"/>
      <c r="GB16" s="69"/>
      <c r="GC16" s="69"/>
      <c r="GD16" s="69"/>
      <c r="GE16" s="69"/>
      <c r="GF16" s="69"/>
      <c r="GG16" s="69"/>
      <c r="GH16" s="69"/>
      <c r="GI16" s="69"/>
      <c r="GJ16" s="69"/>
      <c r="GK16" s="69"/>
      <c r="GL16" s="69"/>
      <c r="GM16" s="69"/>
      <c r="GN16" s="69"/>
      <c r="GO16" s="69"/>
      <c r="GP16" s="69"/>
      <c r="GQ16" s="69"/>
      <c r="GR16" s="69"/>
      <c r="GS16" s="69"/>
      <c r="GT16" s="69"/>
      <c r="GU16" s="69"/>
      <c r="GV16" s="69"/>
      <c r="GW16" s="58"/>
      <c r="GX16" s="64">
        <f t="shared" si="11"/>
        <v>0</v>
      </c>
      <c r="GY16" s="82">
        <f t="shared" si="12"/>
        <v>0</v>
      </c>
      <c r="GZ16" s="84">
        <f t="shared" si="13"/>
        <v>0</v>
      </c>
      <c r="HA16" s="71">
        <f t="shared" si="14"/>
        <v>0</v>
      </c>
      <c r="HB16" s="75">
        <f t="shared" si="24"/>
        <v>0</v>
      </c>
    </row>
    <row r="17" spans="1:210" s="55" customFormat="1" ht="21" customHeight="1" thickBot="1" x14ac:dyDescent="0.2">
      <c r="A17" s="50"/>
      <c r="B17" s="62" t="e">
        <f>IF(#REF!="","",#REF!)</f>
        <v>#REF!</v>
      </c>
      <c r="C17" s="59"/>
      <c r="D17" s="70"/>
      <c r="E17" s="70"/>
      <c r="F17" s="70"/>
      <c r="G17" s="70"/>
      <c r="H17" s="70"/>
      <c r="I17" s="70"/>
      <c r="J17" s="70"/>
      <c r="K17" s="70"/>
      <c r="L17" s="70"/>
      <c r="M17" s="70"/>
      <c r="N17" s="70"/>
      <c r="O17" s="70"/>
      <c r="P17" s="70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70"/>
      <c r="AE17" s="70"/>
      <c r="AF17" s="59"/>
      <c r="AG17" s="65">
        <f t="shared" si="15"/>
        <v>0</v>
      </c>
      <c r="AH17" s="83">
        <f t="shared" si="16"/>
        <v>0</v>
      </c>
      <c r="AI17" s="83">
        <f t="shared" si="17"/>
        <v>0</v>
      </c>
      <c r="AJ17" s="65">
        <f t="shared" si="0"/>
        <v>0</v>
      </c>
      <c r="AK17" s="59"/>
      <c r="AL17" s="70"/>
      <c r="AM17" s="70"/>
      <c r="AN17" s="70"/>
      <c r="AO17" s="70"/>
      <c r="AP17" s="70"/>
      <c r="AQ17" s="70"/>
      <c r="AR17" s="70"/>
      <c r="AS17" s="70"/>
      <c r="AT17" s="70"/>
      <c r="AU17" s="70"/>
      <c r="AV17" s="70"/>
      <c r="AW17" s="70"/>
      <c r="AX17" s="70"/>
      <c r="AY17" s="70"/>
      <c r="AZ17" s="70"/>
      <c r="BA17" s="70"/>
      <c r="BB17" s="70"/>
      <c r="BC17" s="70"/>
      <c r="BD17" s="70"/>
      <c r="BE17" s="70"/>
      <c r="BF17" s="70"/>
      <c r="BG17" s="70"/>
      <c r="BH17" s="70"/>
      <c r="BI17" s="70"/>
      <c r="BJ17" s="70"/>
      <c r="BK17" s="70"/>
      <c r="BL17" s="70"/>
      <c r="BM17" s="70"/>
      <c r="BN17" s="70"/>
      <c r="BO17" s="59"/>
      <c r="BP17" s="65">
        <f t="shared" si="18"/>
        <v>0</v>
      </c>
      <c r="BQ17" s="83">
        <f t="shared" si="19"/>
        <v>0</v>
      </c>
      <c r="BR17" s="83">
        <f t="shared" si="20"/>
        <v>0</v>
      </c>
      <c r="BS17" s="65">
        <f t="shared" si="1"/>
        <v>0</v>
      </c>
      <c r="BT17" s="59"/>
      <c r="BU17" s="70"/>
      <c r="BV17" s="70"/>
      <c r="BW17" s="70"/>
      <c r="BX17" s="70"/>
      <c r="BY17" s="70"/>
      <c r="BZ17" s="70"/>
      <c r="CA17" s="70"/>
      <c r="CB17" s="70"/>
      <c r="CC17" s="70"/>
      <c r="CD17" s="70"/>
      <c r="CE17" s="70"/>
      <c r="CF17" s="70"/>
      <c r="CG17" s="70"/>
      <c r="CH17" s="70"/>
      <c r="CI17" s="70"/>
      <c r="CJ17" s="70"/>
      <c r="CK17" s="70"/>
      <c r="CL17" s="70"/>
      <c r="CM17" s="70"/>
      <c r="CN17" s="70"/>
      <c r="CO17" s="70"/>
      <c r="CP17" s="70"/>
      <c r="CQ17" s="70"/>
      <c r="CR17" s="70"/>
      <c r="CS17" s="70"/>
      <c r="CT17" s="70"/>
      <c r="CU17" s="70"/>
      <c r="CV17" s="70"/>
      <c r="CW17" s="70"/>
      <c r="CX17" s="65">
        <f t="shared" si="21"/>
        <v>0</v>
      </c>
      <c r="CY17" s="83">
        <f t="shared" si="22"/>
        <v>0</v>
      </c>
      <c r="CZ17" s="83">
        <f t="shared" si="23"/>
        <v>0</v>
      </c>
      <c r="DA17" s="65">
        <f t="shared" si="2"/>
        <v>0</v>
      </c>
      <c r="DB17" s="91"/>
      <c r="DC17" s="70"/>
      <c r="DD17" s="70"/>
      <c r="DE17" s="70"/>
      <c r="DF17" s="70"/>
      <c r="DG17" s="70"/>
      <c r="DH17" s="70"/>
      <c r="DI17" s="70"/>
      <c r="DJ17" s="70"/>
      <c r="DK17" s="70"/>
      <c r="DL17" s="70"/>
      <c r="DM17" s="70"/>
      <c r="DN17" s="70"/>
      <c r="DO17" s="70"/>
      <c r="DP17" s="70"/>
      <c r="DQ17" s="70"/>
      <c r="DR17" s="70"/>
      <c r="DS17" s="70"/>
      <c r="DT17" s="70"/>
      <c r="DU17" s="70"/>
      <c r="DV17" s="70"/>
      <c r="DW17" s="70"/>
      <c r="DX17" s="70"/>
      <c r="DY17" s="70"/>
      <c r="DZ17" s="70"/>
      <c r="EA17" s="70"/>
      <c r="EB17" s="70"/>
      <c r="EC17" s="70"/>
      <c r="ED17" s="70"/>
      <c r="EE17" s="70"/>
      <c r="EF17" s="70"/>
      <c r="EG17" s="65">
        <f t="shared" si="3"/>
        <v>0</v>
      </c>
      <c r="EH17" s="83">
        <f t="shared" si="4"/>
        <v>0</v>
      </c>
      <c r="EI17" s="83">
        <f t="shared" si="5"/>
        <v>0</v>
      </c>
      <c r="EJ17" s="65">
        <f t="shared" si="6"/>
        <v>0</v>
      </c>
      <c r="EK17" s="91"/>
      <c r="EL17" s="70"/>
      <c r="EM17" s="70"/>
      <c r="EN17" s="70"/>
      <c r="EO17" s="70"/>
      <c r="EP17" s="70"/>
      <c r="EQ17" s="70"/>
      <c r="ER17" s="70"/>
      <c r="ES17" s="70"/>
      <c r="ET17" s="70"/>
      <c r="EU17" s="70"/>
      <c r="EV17" s="70"/>
      <c r="EW17" s="70"/>
      <c r="EX17" s="70"/>
      <c r="EY17" s="70"/>
      <c r="EZ17" s="70"/>
      <c r="FA17" s="70"/>
      <c r="FB17" s="70"/>
      <c r="FC17" s="70"/>
      <c r="FD17" s="70"/>
      <c r="FE17" s="70"/>
      <c r="FF17" s="70"/>
      <c r="FG17" s="70"/>
      <c r="FH17" s="70"/>
      <c r="FI17" s="70"/>
      <c r="FJ17" s="70"/>
      <c r="FK17" s="70"/>
      <c r="FL17" s="70"/>
      <c r="FM17" s="70"/>
      <c r="FN17" s="70"/>
      <c r="FO17" s="70"/>
      <c r="FP17" s="65">
        <f t="shared" si="7"/>
        <v>0</v>
      </c>
      <c r="FQ17" s="83">
        <f t="shared" si="8"/>
        <v>0</v>
      </c>
      <c r="FR17" s="83">
        <f t="shared" si="9"/>
        <v>0</v>
      </c>
      <c r="FS17" s="65">
        <f t="shared" si="10"/>
        <v>0</v>
      </c>
      <c r="FT17" s="91"/>
      <c r="FU17" s="70"/>
      <c r="FV17" s="70"/>
      <c r="FW17" s="70"/>
      <c r="FX17" s="70"/>
      <c r="FY17" s="70"/>
      <c r="FZ17" s="70"/>
      <c r="GA17" s="70"/>
      <c r="GB17" s="70"/>
      <c r="GC17" s="70"/>
      <c r="GD17" s="70"/>
      <c r="GE17" s="70"/>
      <c r="GF17" s="70"/>
      <c r="GG17" s="70"/>
      <c r="GH17" s="70"/>
      <c r="GI17" s="70"/>
      <c r="GJ17" s="70"/>
      <c r="GK17" s="70"/>
      <c r="GL17" s="70"/>
      <c r="GM17" s="70"/>
      <c r="GN17" s="70"/>
      <c r="GO17" s="70"/>
      <c r="GP17" s="70"/>
      <c r="GQ17" s="70"/>
      <c r="GR17" s="70"/>
      <c r="GS17" s="70"/>
      <c r="GT17" s="70"/>
      <c r="GU17" s="70"/>
      <c r="GV17" s="70"/>
      <c r="GW17" s="60"/>
      <c r="GX17" s="65">
        <f t="shared" si="11"/>
        <v>0</v>
      </c>
      <c r="GY17" s="83">
        <f t="shared" si="12"/>
        <v>0</v>
      </c>
      <c r="GZ17" s="85">
        <f t="shared" si="13"/>
        <v>0</v>
      </c>
      <c r="HA17" s="72">
        <f t="shared" si="14"/>
        <v>0</v>
      </c>
      <c r="HB17" s="76">
        <f t="shared" si="24"/>
        <v>0</v>
      </c>
    </row>
    <row r="18" spans="1:210" s="55" customFormat="1" ht="21" customHeight="1" x14ac:dyDescent="0.15">
      <c r="A18" s="50"/>
      <c r="B18" s="50"/>
    </row>
    <row r="19" spans="1:210" s="55" customFormat="1" ht="21" customHeight="1" x14ac:dyDescent="0.15">
      <c r="A19" s="50"/>
      <c r="B19" s="50"/>
    </row>
    <row r="20" spans="1:210" s="55" customFormat="1" ht="21" customHeight="1" x14ac:dyDescent="0.15">
      <c r="A20" s="50"/>
      <c r="B20" s="50"/>
    </row>
    <row r="21" spans="1:210" s="55" customFormat="1" ht="21" customHeight="1" x14ac:dyDescent="0.15">
      <c r="A21" s="50"/>
      <c r="B21" s="50"/>
    </row>
    <row r="22" spans="1:210" s="55" customFormat="1" ht="21" customHeight="1" x14ac:dyDescent="0.15">
      <c r="A22" s="50"/>
      <c r="B22" s="50"/>
    </row>
    <row r="23" spans="1:210" s="55" customFormat="1" ht="21" customHeight="1" x14ac:dyDescent="0.15">
      <c r="A23" s="50"/>
      <c r="B23" s="50"/>
    </row>
    <row r="24" spans="1:210" s="55" customFormat="1" ht="21" customHeight="1" x14ac:dyDescent="0.15">
      <c r="A24" s="50"/>
      <c r="B24" s="50"/>
    </row>
    <row r="25" spans="1:210" s="55" customFormat="1" ht="21" customHeight="1" x14ac:dyDescent="0.15">
      <c r="A25" s="50"/>
      <c r="B25" s="50"/>
    </row>
    <row r="26" spans="1:210" s="55" customFormat="1" ht="21" customHeight="1" x14ac:dyDescent="0.15">
      <c r="A26" s="50"/>
      <c r="B26" s="50"/>
    </row>
    <row r="27" spans="1:210" s="55" customFormat="1" ht="21" customHeight="1" x14ac:dyDescent="0.15">
      <c r="A27" s="50"/>
      <c r="B27" s="50"/>
    </row>
    <row r="28" spans="1:210" s="55" customFormat="1" ht="21" customHeight="1" x14ac:dyDescent="0.15">
      <c r="A28" s="50"/>
      <c r="B28" s="50"/>
    </row>
    <row r="29" spans="1:210" s="55" customFormat="1" ht="21" customHeight="1" x14ac:dyDescent="0.15">
      <c r="A29" s="50"/>
      <c r="B29" s="50"/>
    </row>
    <row r="30" spans="1:210" s="55" customFormat="1" ht="21" customHeight="1" x14ac:dyDescent="0.15">
      <c r="A30" s="50"/>
      <c r="B30" s="50"/>
    </row>
    <row r="31" spans="1:210" s="55" customFormat="1" ht="21" customHeight="1" x14ac:dyDescent="0.15">
      <c r="A31" s="50"/>
      <c r="B31" s="50"/>
    </row>
    <row r="32" spans="1:210" s="55" customFormat="1" ht="21" customHeight="1" x14ac:dyDescent="0.15">
      <c r="A32" s="50"/>
      <c r="B32" s="50"/>
    </row>
    <row r="33" spans="1:2" s="55" customFormat="1" ht="21" customHeight="1" x14ac:dyDescent="0.15">
      <c r="A33" s="50"/>
      <c r="B33" s="50"/>
    </row>
    <row r="34" spans="1:2" s="55" customFormat="1" ht="21" customHeight="1" x14ac:dyDescent="0.15">
      <c r="A34" s="50"/>
      <c r="B34" s="50"/>
    </row>
    <row r="35" spans="1:2" s="55" customFormat="1" ht="21" customHeight="1" x14ac:dyDescent="0.15">
      <c r="A35" s="50"/>
      <c r="B35" s="50"/>
    </row>
    <row r="36" spans="1:2" s="55" customFormat="1" ht="21" customHeight="1" x14ac:dyDescent="0.15">
      <c r="A36" s="50"/>
      <c r="B36" s="50"/>
    </row>
    <row r="37" spans="1:2" s="55" customFormat="1" ht="21" customHeight="1" x14ac:dyDescent="0.15">
      <c r="A37" s="50"/>
      <c r="B37" s="50"/>
    </row>
    <row r="38" spans="1:2" s="55" customFormat="1" ht="21" customHeight="1" x14ac:dyDescent="0.15">
      <c r="A38" s="50"/>
      <c r="B38" s="50"/>
    </row>
    <row r="39" spans="1:2" s="55" customFormat="1" ht="21" customHeight="1" x14ac:dyDescent="0.15">
      <c r="A39" s="50"/>
      <c r="B39" s="50"/>
    </row>
    <row r="40" spans="1:2" s="55" customFormat="1" ht="21" customHeight="1" x14ac:dyDescent="0.15">
      <c r="A40" s="50"/>
      <c r="B40" s="50"/>
    </row>
    <row r="41" spans="1:2" s="55" customFormat="1" ht="21" customHeight="1" x14ac:dyDescent="0.15">
      <c r="A41" s="50"/>
      <c r="B41" s="50"/>
    </row>
    <row r="42" spans="1:2" s="55" customFormat="1" ht="21" customHeight="1" x14ac:dyDescent="0.15">
      <c r="A42" s="50"/>
      <c r="B42" s="50"/>
    </row>
    <row r="43" spans="1:2" s="55" customFormat="1" ht="21" customHeight="1" x14ac:dyDescent="0.15">
      <c r="A43" s="50"/>
      <c r="B43" s="50"/>
    </row>
    <row r="44" spans="1:2" s="55" customFormat="1" ht="21" customHeight="1" x14ac:dyDescent="0.15">
      <c r="A44" s="50"/>
      <c r="B44" s="50"/>
    </row>
    <row r="45" spans="1:2" s="55" customFormat="1" ht="21" customHeight="1" x14ac:dyDescent="0.15">
      <c r="A45" s="50"/>
      <c r="B45" s="50"/>
    </row>
    <row r="46" spans="1:2" s="55" customFormat="1" ht="21" customHeight="1" x14ac:dyDescent="0.15">
      <c r="A46" s="50"/>
      <c r="B46" s="50"/>
    </row>
    <row r="47" spans="1:2" s="55" customFormat="1" ht="21" customHeight="1" x14ac:dyDescent="0.15">
      <c r="A47" s="50"/>
      <c r="B47" s="50"/>
    </row>
    <row r="48" spans="1:2" s="55" customFormat="1" ht="21" customHeight="1" x14ac:dyDescent="0.15">
      <c r="A48" s="50"/>
      <c r="B48" s="50"/>
    </row>
    <row r="49" spans="1:2" s="55" customFormat="1" ht="21" customHeight="1" x14ac:dyDescent="0.15">
      <c r="A49" s="50"/>
      <c r="B49" s="50"/>
    </row>
    <row r="50" spans="1:2" s="55" customFormat="1" ht="21" customHeight="1" x14ac:dyDescent="0.15">
      <c r="A50" s="50"/>
      <c r="B50" s="50"/>
    </row>
    <row r="51" spans="1:2" s="55" customFormat="1" ht="21" customHeight="1" x14ac:dyDescent="0.15">
      <c r="A51" s="50"/>
      <c r="B51" s="50"/>
    </row>
    <row r="52" spans="1:2" s="55" customFormat="1" ht="21" customHeight="1" x14ac:dyDescent="0.15">
      <c r="A52" s="50"/>
      <c r="B52" s="50"/>
    </row>
    <row r="53" spans="1:2" s="55" customFormat="1" ht="21" customHeight="1" x14ac:dyDescent="0.15">
      <c r="A53" s="50"/>
      <c r="B53" s="50"/>
    </row>
    <row r="54" spans="1:2" s="55" customFormat="1" ht="21" customHeight="1" x14ac:dyDescent="0.15">
      <c r="A54" s="50"/>
      <c r="B54" s="50"/>
    </row>
    <row r="55" spans="1:2" s="55" customFormat="1" ht="21" customHeight="1" x14ac:dyDescent="0.15">
      <c r="A55" s="50"/>
      <c r="B55" s="50"/>
    </row>
    <row r="56" spans="1:2" s="55" customFormat="1" ht="21" customHeight="1" x14ac:dyDescent="0.15">
      <c r="A56" s="50"/>
      <c r="B56" s="50"/>
    </row>
    <row r="57" spans="1:2" s="55" customFormat="1" ht="21" customHeight="1" x14ac:dyDescent="0.15">
      <c r="A57" s="50"/>
      <c r="B57" s="50"/>
    </row>
    <row r="58" spans="1:2" s="55" customFormat="1" ht="21" customHeight="1" x14ac:dyDescent="0.15">
      <c r="A58" s="50"/>
      <c r="B58" s="50"/>
    </row>
    <row r="59" spans="1:2" s="55" customFormat="1" ht="21" customHeight="1" x14ac:dyDescent="0.15">
      <c r="A59" s="50"/>
      <c r="B59" s="50"/>
    </row>
    <row r="60" spans="1:2" s="55" customFormat="1" ht="21" customHeight="1" x14ac:dyDescent="0.15">
      <c r="A60" s="50"/>
      <c r="B60" s="50"/>
    </row>
    <row r="61" spans="1:2" s="55" customFormat="1" ht="21" customHeight="1" x14ac:dyDescent="0.15">
      <c r="A61" s="50"/>
      <c r="B61" s="50"/>
    </row>
    <row r="62" spans="1:2" s="55" customFormat="1" ht="21" customHeight="1" x14ac:dyDescent="0.15">
      <c r="A62" s="50"/>
      <c r="B62" s="50"/>
    </row>
    <row r="63" spans="1:2" s="55" customFormat="1" ht="21" customHeight="1" x14ac:dyDescent="0.15">
      <c r="A63" s="50"/>
      <c r="B63" s="50"/>
    </row>
    <row r="64" spans="1:2" s="55" customFormat="1" ht="21" customHeight="1" x14ac:dyDescent="0.15">
      <c r="A64" s="50"/>
      <c r="B64" s="50"/>
    </row>
    <row r="65" spans="1:2" s="55" customFormat="1" ht="21" customHeight="1" x14ac:dyDescent="0.15">
      <c r="A65" s="50"/>
      <c r="B65" s="50"/>
    </row>
    <row r="66" spans="1:2" s="55" customFormat="1" ht="21" customHeight="1" x14ac:dyDescent="0.15">
      <c r="A66" s="50"/>
      <c r="B66" s="50"/>
    </row>
    <row r="67" spans="1:2" s="55" customFormat="1" ht="21" customHeight="1" x14ac:dyDescent="0.15">
      <c r="A67" s="50"/>
      <c r="B67" s="50"/>
    </row>
    <row r="68" spans="1:2" s="55" customFormat="1" ht="21" customHeight="1" x14ac:dyDescent="0.15">
      <c r="A68" s="50"/>
      <c r="B68" s="50"/>
    </row>
    <row r="69" spans="1:2" s="55" customFormat="1" ht="21" customHeight="1" x14ac:dyDescent="0.15">
      <c r="A69" s="50"/>
      <c r="B69" s="50"/>
    </row>
    <row r="70" spans="1:2" s="55" customFormat="1" ht="21" customHeight="1" x14ac:dyDescent="0.15">
      <c r="A70" s="50"/>
      <c r="B70" s="50"/>
    </row>
    <row r="71" spans="1:2" s="55" customFormat="1" ht="21" customHeight="1" x14ac:dyDescent="0.15">
      <c r="A71" s="50"/>
      <c r="B71" s="50"/>
    </row>
    <row r="72" spans="1:2" s="55" customFormat="1" ht="21" customHeight="1" x14ac:dyDescent="0.15">
      <c r="A72" s="50"/>
      <c r="B72" s="50"/>
    </row>
    <row r="73" spans="1:2" s="55" customFormat="1" ht="21" customHeight="1" x14ac:dyDescent="0.15">
      <c r="A73" s="50"/>
      <c r="B73" s="50"/>
    </row>
    <row r="74" spans="1:2" s="55" customFormat="1" ht="21" customHeight="1" x14ac:dyDescent="0.15">
      <c r="A74" s="50"/>
      <c r="B74" s="50"/>
    </row>
    <row r="75" spans="1:2" s="55" customFormat="1" ht="21" customHeight="1" x14ac:dyDescent="0.15">
      <c r="A75" s="50"/>
      <c r="B75" s="50"/>
    </row>
  </sheetData>
  <mergeCells count="6">
    <mergeCell ref="BP2:BS2"/>
    <mergeCell ref="AG2:AJ2"/>
    <mergeCell ref="GX2:HA2"/>
    <mergeCell ref="FP2:FS2"/>
    <mergeCell ref="EG2:EJ2"/>
    <mergeCell ref="CX2:DA2"/>
  </mergeCells>
  <phoneticPr fontId="2"/>
  <dataValidations count="2">
    <dataValidation type="list" allowBlank="1" sqref="C4:AF17 AK4:BO17 BT4:CW17 DB4:EF17 EK4:FO17 FT4:GW17" xr:uid="{00000000-0002-0000-0200-000000000000}">
      <formula1>"市道,県道,国道"</formula1>
    </dataValidation>
    <dataValidation type="list" allowBlank="1" sqref="C3:GW3" xr:uid="{00000000-0002-0000-0200-000001000000}">
      <formula1>"(日),(月),(火),(水),(木),(金),(土)"</formula1>
    </dataValidation>
  </dataValidations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74">
    <tabColor indexed="16"/>
  </sheetPr>
  <dimension ref="A1:IC75"/>
  <sheetViews>
    <sheetView showZeros="0" view="pageBreakPreview" topLeftCell="G4" zoomScaleNormal="100" zoomScaleSheetLayoutView="100" workbookViewId="0">
      <selection sqref="A1:AG1"/>
    </sheetView>
  </sheetViews>
  <sheetFormatPr defaultColWidth="8.625" defaultRowHeight="13.5" x14ac:dyDescent="0.15"/>
  <cols>
    <col min="1" max="1" width="2" style="49" customWidth="1"/>
    <col min="2" max="2" width="50.625" style="49" customWidth="1"/>
    <col min="3" max="16384" width="8.625" style="54"/>
  </cols>
  <sheetData>
    <row r="1" spans="1:237" ht="14.25" thickBot="1" x14ac:dyDescent="0.2"/>
    <row r="2" spans="1:237" ht="21" customHeight="1" x14ac:dyDescent="0.15">
      <c r="A2" s="51"/>
      <c r="B2" s="52"/>
      <c r="C2" s="92">
        <v>40087</v>
      </c>
      <c r="D2" s="66">
        <v>40088</v>
      </c>
      <c r="E2" s="66">
        <v>40089</v>
      </c>
      <c r="F2" s="66">
        <v>40090</v>
      </c>
      <c r="G2" s="66">
        <v>40091</v>
      </c>
      <c r="H2" s="66">
        <v>40092</v>
      </c>
      <c r="I2" s="66">
        <v>40093</v>
      </c>
      <c r="J2" s="66">
        <v>40094</v>
      </c>
      <c r="K2" s="66">
        <v>40095</v>
      </c>
      <c r="L2" s="66">
        <v>40096</v>
      </c>
      <c r="M2" s="66">
        <v>40097</v>
      </c>
      <c r="N2" s="66">
        <v>40098</v>
      </c>
      <c r="O2" s="66">
        <v>40099</v>
      </c>
      <c r="P2" s="66">
        <v>40100</v>
      </c>
      <c r="Q2" s="66">
        <v>40101</v>
      </c>
      <c r="R2" s="66">
        <v>40102</v>
      </c>
      <c r="S2" s="66">
        <v>40103</v>
      </c>
      <c r="T2" s="66">
        <v>40104</v>
      </c>
      <c r="U2" s="66">
        <v>40105</v>
      </c>
      <c r="V2" s="66">
        <v>40106</v>
      </c>
      <c r="W2" s="66">
        <v>40107</v>
      </c>
      <c r="X2" s="66">
        <v>40108</v>
      </c>
      <c r="Y2" s="66">
        <v>40109</v>
      </c>
      <c r="Z2" s="66">
        <v>40110</v>
      </c>
      <c r="AA2" s="66">
        <v>40111</v>
      </c>
      <c r="AB2" s="66">
        <v>40112</v>
      </c>
      <c r="AC2" s="66">
        <v>40113</v>
      </c>
      <c r="AD2" s="66">
        <v>40114</v>
      </c>
      <c r="AE2" s="66">
        <v>40115</v>
      </c>
      <c r="AF2" s="66">
        <v>40116</v>
      </c>
      <c r="AG2" s="93">
        <v>40117</v>
      </c>
      <c r="AH2" s="145" t="s">
        <v>46</v>
      </c>
      <c r="AI2" s="146"/>
      <c r="AJ2" s="146"/>
      <c r="AK2" s="147"/>
      <c r="AL2" s="92">
        <v>40118</v>
      </c>
      <c r="AM2" s="66">
        <v>40119</v>
      </c>
      <c r="AN2" s="66">
        <v>40120</v>
      </c>
      <c r="AO2" s="66">
        <v>40121</v>
      </c>
      <c r="AP2" s="66">
        <v>40122</v>
      </c>
      <c r="AQ2" s="66">
        <v>40123</v>
      </c>
      <c r="AR2" s="66">
        <v>40124</v>
      </c>
      <c r="AS2" s="66">
        <v>40125</v>
      </c>
      <c r="AT2" s="66">
        <v>40126</v>
      </c>
      <c r="AU2" s="66">
        <v>40127</v>
      </c>
      <c r="AV2" s="66">
        <v>40128</v>
      </c>
      <c r="AW2" s="66">
        <v>40129</v>
      </c>
      <c r="AX2" s="66">
        <v>40130</v>
      </c>
      <c r="AY2" s="66">
        <v>40131</v>
      </c>
      <c r="AZ2" s="66">
        <v>40132</v>
      </c>
      <c r="BA2" s="66">
        <v>40133</v>
      </c>
      <c r="BB2" s="66">
        <v>40134</v>
      </c>
      <c r="BC2" s="66">
        <v>40135</v>
      </c>
      <c r="BD2" s="66">
        <v>40136</v>
      </c>
      <c r="BE2" s="66">
        <v>40137</v>
      </c>
      <c r="BF2" s="66">
        <v>40138</v>
      </c>
      <c r="BG2" s="66">
        <v>40139</v>
      </c>
      <c r="BH2" s="66">
        <v>40140</v>
      </c>
      <c r="BI2" s="66">
        <v>40141</v>
      </c>
      <c r="BJ2" s="66">
        <v>40142</v>
      </c>
      <c r="BK2" s="66">
        <v>40143</v>
      </c>
      <c r="BL2" s="66">
        <v>40144</v>
      </c>
      <c r="BM2" s="66">
        <v>40145</v>
      </c>
      <c r="BN2" s="66">
        <v>40146</v>
      </c>
      <c r="BO2" s="93">
        <v>40147</v>
      </c>
      <c r="BP2" s="145" t="s">
        <v>47</v>
      </c>
      <c r="BQ2" s="146"/>
      <c r="BR2" s="146"/>
      <c r="BS2" s="147"/>
      <c r="BT2" s="92">
        <v>40148</v>
      </c>
      <c r="BU2" s="66">
        <v>40149</v>
      </c>
      <c r="BV2" s="66">
        <v>40150</v>
      </c>
      <c r="BW2" s="66">
        <v>40151</v>
      </c>
      <c r="BX2" s="66">
        <v>40152</v>
      </c>
      <c r="BY2" s="66">
        <v>40153</v>
      </c>
      <c r="BZ2" s="66">
        <v>40154</v>
      </c>
      <c r="CA2" s="66">
        <v>40155</v>
      </c>
      <c r="CB2" s="66">
        <v>40156</v>
      </c>
      <c r="CC2" s="66">
        <v>40157</v>
      </c>
      <c r="CD2" s="66">
        <v>40158</v>
      </c>
      <c r="CE2" s="66">
        <v>40159</v>
      </c>
      <c r="CF2" s="66">
        <v>40160</v>
      </c>
      <c r="CG2" s="66">
        <v>40161</v>
      </c>
      <c r="CH2" s="66">
        <v>40162</v>
      </c>
      <c r="CI2" s="66">
        <v>40163</v>
      </c>
      <c r="CJ2" s="66">
        <v>40164</v>
      </c>
      <c r="CK2" s="66">
        <v>40165</v>
      </c>
      <c r="CL2" s="66">
        <v>40166</v>
      </c>
      <c r="CM2" s="66">
        <v>40167</v>
      </c>
      <c r="CN2" s="66">
        <v>40168</v>
      </c>
      <c r="CO2" s="66">
        <v>40169</v>
      </c>
      <c r="CP2" s="66">
        <v>40170</v>
      </c>
      <c r="CQ2" s="66">
        <v>40171</v>
      </c>
      <c r="CR2" s="66">
        <v>40172</v>
      </c>
      <c r="CS2" s="66">
        <v>40173</v>
      </c>
      <c r="CT2" s="66">
        <v>40174</v>
      </c>
      <c r="CU2" s="66">
        <v>40175</v>
      </c>
      <c r="CV2" s="66">
        <v>40176</v>
      </c>
      <c r="CW2" s="66">
        <v>40177</v>
      </c>
      <c r="CX2" s="93">
        <v>40178</v>
      </c>
      <c r="CY2" s="145" t="s">
        <v>48</v>
      </c>
      <c r="CZ2" s="146"/>
      <c r="DA2" s="146"/>
      <c r="DB2" s="147"/>
      <c r="DC2" s="66">
        <v>40179</v>
      </c>
      <c r="DD2" s="66">
        <v>40180</v>
      </c>
      <c r="DE2" s="66">
        <v>40181</v>
      </c>
      <c r="DF2" s="66">
        <v>40182</v>
      </c>
      <c r="DG2" s="66">
        <v>40183</v>
      </c>
      <c r="DH2" s="66">
        <v>40184</v>
      </c>
      <c r="DI2" s="66">
        <v>40185</v>
      </c>
      <c r="DJ2" s="66">
        <v>40186</v>
      </c>
      <c r="DK2" s="66">
        <v>40187</v>
      </c>
      <c r="DL2" s="66">
        <v>40188</v>
      </c>
      <c r="DM2" s="66">
        <v>40189</v>
      </c>
      <c r="DN2" s="66">
        <v>40190</v>
      </c>
      <c r="DO2" s="66">
        <v>40191</v>
      </c>
      <c r="DP2" s="66">
        <v>40192</v>
      </c>
      <c r="DQ2" s="66">
        <v>40193</v>
      </c>
      <c r="DR2" s="66">
        <v>40194</v>
      </c>
      <c r="DS2" s="66">
        <v>40195</v>
      </c>
      <c r="DT2" s="66">
        <v>40196</v>
      </c>
      <c r="DU2" s="66">
        <v>40197</v>
      </c>
      <c r="DV2" s="66">
        <v>40198</v>
      </c>
      <c r="DW2" s="66">
        <v>40199</v>
      </c>
      <c r="DX2" s="66">
        <v>40200</v>
      </c>
      <c r="DY2" s="66">
        <v>40201</v>
      </c>
      <c r="DZ2" s="66">
        <v>40202</v>
      </c>
      <c r="EA2" s="66">
        <v>40203</v>
      </c>
      <c r="EB2" s="66">
        <v>40204</v>
      </c>
      <c r="EC2" s="66">
        <v>40205</v>
      </c>
      <c r="ED2" s="66">
        <v>40206</v>
      </c>
      <c r="EE2" s="66">
        <v>40207</v>
      </c>
      <c r="EF2" s="66">
        <v>40208</v>
      </c>
      <c r="EG2" s="66">
        <v>40209</v>
      </c>
      <c r="EH2" s="145" t="s">
        <v>49</v>
      </c>
      <c r="EI2" s="146"/>
      <c r="EJ2" s="146"/>
      <c r="EK2" s="147"/>
      <c r="EL2" s="66">
        <v>40210</v>
      </c>
      <c r="EM2" s="66">
        <v>40211</v>
      </c>
      <c r="EN2" s="66">
        <v>40212</v>
      </c>
      <c r="EO2" s="66">
        <v>40213</v>
      </c>
      <c r="EP2" s="66">
        <v>40214</v>
      </c>
      <c r="EQ2" s="66">
        <v>40215</v>
      </c>
      <c r="ER2" s="66">
        <v>40216</v>
      </c>
      <c r="ES2" s="66">
        <v>40217</v>
      </c>
      <c r="ET2" s="66">
        <v>40218</v>
      </c>
      <c r="EU2" s="66">
        <v>40219</v>
      </c>
      <c r="EV2" s="66">
        <v>40220</v>
      </c>
      <c r="EW2" s="66">
        <v>40221</v>
      </c>
      <c r="EX2" s="66">
        <v>40222</v>
      </c>
      <c r="EY2" s="66">
        <v>40223</v>
      </c>
      <c r="EZ2" s="66">
        <v>40224</v>
      </c>
      <c r="FA2" s="66">
        <v>40225</v>
      </c>
      <c r="FB2" s="66">
        <v>40226</v>
      </c>
      <c r="FC2" s="66">
        <v>40227</v>
      </c>
      <c r="FD2" s="66">
        <v>40228</v>
      </c>
      <c r="FE2" s="66">
        <v>40229</v>
      </c>
      <c r="FF2" s="66">
        <v>40230</v>
      </c>
      <c r="FG2" s="66">
        <v>40231</v>
      </c>
      <c r="FH2" s="66">
        <v>40232</v>
      </c>
      <c r="FI2" s="66">
        <v>40233</v>
      </c>
      <c r="FJ2" s="66">
        <v>40234</v>
      </c>
      <c r="FK2" s="66">
        <v>40235</v>
      </c>
      <c r="FL2" s="66">
        <v>40236</v>
      </c>
      <c r="FM2" s="66">
        <v>40237</v>
      </c>
      <c r="FN2" s="66"/>
      <c r="FO2" s="145" t="s">
        <v>50</v>
      </c>
      <c r="FP2" s="146"/>
      <c r="FQ2" s="146"/>
      <c r="FR2" s="147"/>
      <c r="FS2" s="66">
        <v>40238</v>
      </c>
      <c r="FT2" s="66">
        <v>40239</v>
      </c>
      <c r="FU2" s="66">
        <v>40240</v>
      </c>
      <c r="FV2" s="66">
        <v>40241</v>
      </c>
      <c r="FW2" s="66">
        <v>40242</v>
      </c>
      <c r="FX2" s="66">
        <v>40243</v>
      </c>
      <c r="FY2" s="66">
        <v>40244</v>
      </c>
      <c r="FZ2" s="66">
        <v>40245</v>
      </c>
      <c r="GA2" s="66">
        <v>40246</v>
      </c>
      <c r="GB2" s="66">
        <v>40247</v>
      </c>
      <c r="GC2" s="66">
        <v>40248</v>
      </c>
      <c r="GD2" s="66">
        <v>40249</v>
      </c>
      <c r="GE2" s="66">
        <v>40250</v>
      </c>
      <c r="GF2" s="66">
        <v>40251</v>
      </c>
      <c r="GG2" s="66">
        <v>40252</v>
      </c>
      <c r="GH2" s="66">
        <v>40253</v>
      </c>
      <c r="GI2" s="66">
        <v>40254</v>
      </c>
      <c r="GJ2" s="66">
        <v>40255</v>
      </c>
      <c r="GK2" s="66">
        <v>40256</v>
      </c>
      <c r="GL2" s="66">
        <v>40257</v>
      </c>
      <c r="GM2" s="66">
        <v>40258</v>
      </c>
      <c r="GN2" s="66">
        <v>40259</v>
      </c>
      <c r="GO2" s="66">
        <v>40260</v>
      </c>
      <c r="GP2" s="66">
        <v>40261</v>
      </c>
      <c r="GQ2" s="66">
        <v>40262</v>
      </c>
      <c r="GR2" s="66">
        <v>40263</v>
      </c>
      <c r="GS2" s="66">
        <v>40264</v>
      </c>
      <c r="GT2" s="66">
        <v>40265</v>
      </c>
      <c r="GU2" s="66">
        <v>40266</v>
      </c>
      <c r="GV2" s="66">
        <v>40267</v>
      </c>
      <c r="GW2" s="66">
        <v>40268</v>
      </c>
      <c r="GX2" s="145" t="s">
        <v>51</v>
      </c>
      <c r="GY2" s="146"/>
      <c r="GZ2" s="146"/>
      <c r="HA2" s="148"/>
      <c r="HB2" s="73" t="s">
        <v>52</v>
      </c>
      <c r="HC2" s="77" t="s">
        <v>53</v>
      </c>
    </row>
    <row r="3" spans="1:237" s="55" customFormat="1" ht="21" customHeight="1" x14ac:dyDescent="0.15">
      <c r="A3" s="50"/>
      <c r="B3" s="53" t="s">
        <v>30</v>
      </c>
      <c r="C3" s="78" t="s">
        <v>33</v>
      </c>
      <c r="D3" s="78" t="s">
        <v>34</v>
      </c>
      <c r="E3" s="78" t="s">
        <v>35</v>
      </c>
      <c r="F3" s="78" t="s">
        <v>36</v>
      </c>
      <c r="G3" s="78" t="s">
        <v>37</v>
      </c>
      <c r="H3" s="78" t="s">
        <v>31</v>
      </c>
      <c r="I3" s="79" t="s">
        <v>32</v>
      </c>
      <c r="J3" s="78" t="s">
        <v>33</v>
      </c>
      <c r="K3" s="78" t="s">
        <v>34</v>
      </c>
      <c r="L3" s="78" t="s">
        <v>35</v>
      </c>
      <c r="M3" s="78" t="s">
        <v>36</v>
      </c>
      <c r="N3" s="78" t="s">
        <v>37</v>
      </c>
      <c r="O3" s="78" t="s">
        <v>31</v>
      </c>
      <c r="P3" s="79" t="s">
        <v>32</v>
      </c>
      <c r="Q3" s="78" t="s">
        <v>33</v>
      </c>
      <c r="R3" s="78" t="s">
        <v>34</v>
      </c>
      <c r="S3" s="78" t="s">
        <v>35</v>
      </c>
      <c r="T3" s="78" t="s">
        <v>36</v>
      </c>
      <c r="U3" s="78" t="s">
        <v>37</v>
      </c>
      <c r="V3" s="78" t="s">
        <v>31</v>
      </c>
      <c r="W3" s="79" t="s">
        <v>32</v>
      </c>
      <c r="X3" s="78" t="s">
        <v>33</v>
      </c>
      <c r="Y3" s="78" t="s">
        <v>34</v>
      </c>
      <c r="Z3" s="78" t="s">
        <v>35</v>
      </c>
      <c r="AA3" s="78" t="s">
        <v>36</v>
      </c>
      <c r="AB3" s="78" t="s">
        <v>37</v>
      </c>
      <c r="AC3" s="78" t="s">
        <v>31</v>
      </c>
      <c r="AD3" s="79" t="s">
        <v>32</v>
      </c>
      <c r="AE3" s="78" t="s">
        <v>33</v>
      </c>
      <c r="AF3" s="78" t="s">
        <v>34</v>
      </c>
      <c r="AG3" s="78" t="s">
        <v>35</v>
      </c>
      <c r="AH3" s="80" t="s">
        <v>55</v>
      </c>
      <c r="AI3" s="81" t="s">
        <v>56</v>
      </c>
      <c r="AJ3" s="81" t="s">
        <v>57</v>
      </c>
      <c r="AK3" s="80" t="s">
        <v>38</v>
      </c>
      <c r="AL3" s="94" t="s">
        <v>36</v>
      </c>
      <c r="AM3" s="78" t="s">
        <v>37</v>
      </c>
      <c r="AN3" s="78" t="s">
        <v>31</v>
      </c>
      <c r="AO3" s="78" t="s">
        <v>32</v>
      </c>
      <c r="AP3" s="79" t="s">
        <v>33</v>
      </c>
      <c r="AQ3" s="78" t="s">
        <v>34</v>
      </c>
      <c r="AR3" s="78" t="s">
        <v>35</v>
      </c>
      <c r="AS3" s="78" t="s">
        <v>36</v>
      </c>
      <c r="AT3" s="78" t="s">
        <v>37</v>
      </c>
      <c r="AU3" s="78" t="s">
        <v>31</v>
      </c>
      <c r="AV3" s="78" t="s">
        <v>32</v>
      </c>
      <c r="AW3" s="79" t="s">
        <v>33</v>
      </c>
      <c r="AX3" s="78" t="s">
        <v>34</v>
      </c>
      <c r="AY3" s="78" t="s">
        <v>35</v>
      </c>
      <c r="AZ3" s="78" t="s">
        <v>36</v>
      </c>
      <c r="BA3" s="78" t="s">
        <v>37</v>
      </c>
      <c r="BB3" s="78" t="s">
        <v>31</v>
      </c>
      <c r="BC3" s="78" t="s">
        <v>32</v>
      </c>
      <c r="BD3" s="79" t="s">
        <v>33</v>
      </c>
      <c r="BE3" s="78" t="s">
        <v>34</v>
      </c>
      <c r="BF3" s="78" t="s">
        <v>35</v>
      </c>
      <c r="BG3" s="78" t="s">
        <v>36</v>
      </c>
      <c r="BH3" s="78" t="s">
        <v>37</v>
      </c>
      <c r="BI3" s="78" t="s">
        <v>31</v>
      </c>
      <c r="BJ3" s="78" t="s">
        <v>32</v>
      </c>
      <c r="BK3" s="79" t="s">
        <v>33</v>
      </c>
      <c r="BL3" s="78" t="s">
        <v>34</v>
      </c>
      <c r="BM3" s="78" t="s">
        <v>35</v>
      </c>
      <c r="BN3" s="78" t="s">
        <v>36</v>
      </c>
      <c r="BO3" s="95" t="s">
        <v>60</v>
      </c>
      <c r="BP3" s="80" t="s">
        <v>55</v>
      </c>
      <c r="BQ3" s="81" t="s">
        <v>56</v>
      </c>
      <c r="BR3" s="81" t="s">
        <v>57</v>
      </c>
      <c r="BS3" s="80" t="s">
        <v>38</v>
      </c>
      <c r="BT3" s="94" t="s">
        <v>61</v>
      </c>
      <c r="BU3" s="78" t="s">
        <v>32</v>
      </c>
      <c r="BV3" s="79" t="s">
        <v>33</v>
      </c>
      <c r="BW3" s="78" t="s">
        <v>34</v>
      </c>
      <c r="BX3" s="78" t="s">
        <v>35</v>
      </c>
      <c r="BY3" s="78" t="s">
        <v>36</v>
      </c>
      <c r="BZ3" s="78" t="s">
        <v>37</v>
      </c>
      <c r="CA3" s="78" t="s">
        <v>31</v>
      </c>
      <c r="CB3" s="78" t="s">
        <v>32</v>
      </c>
      <c r="CC3" s="79" t="s">
        <v>33</v>
      </c>
      <c r="CD3" s="78" t="s">
        <v>34</v>
      </c>
      <c r="CE3" s="78" t="s">
        <v>35</v>
      </c>
      <c r="CF3" s="78" t="s">
        <v>36</v>
      </c>
      <c r="CG3" s="78" t="s">
        <v>37</v>
      </c>
      <c r="CH3" s="78" t="s">
        <v>31</v>
      </c>
      <c r="CI3" s="78" t="s">
        <v>32</v>
      </c>
      <c r="CJ3" s="79" t="s">
        <v>33</v>
      </c>
      <c r="CK3" s="78" t="s">
        <v>34</v>
      </c>
      <c r="CL3" s="78" t="s">
        <v>35</v>
      </c>
      <c r="CM3" s="78" t="s">
        <v>36</v>
      </c>
      <c r="CN3" s="78" t="s">
        <v>37</v>
      </c>
      <c r="CO3" s="78" t="s">
        <v>31</v>
      </c>
      <c r="CP3" s="78" t="s">
        <v>32</v>
      </c>
      <c r="CQ3" s="79" t="s">
        <v>33</v>
      </c>
      <c r="CR3" s="78" t="s">
        <v>34</v>
      </c>
      <c r="CS3" s="78" t="s">
        <v>35</v>
      </c>
      <c r="CT3" s="78" t="s">
        <v>36</v>
      </c>
      <c r="CU3" s="78" t="s">
        <v>37</v>
      </c>
      <c r="CV3" s="78" t="s">
        <v>31</v>
      </c>
      <c r="CW3" s="78" t="s">
        <v>32</v>
      </c>
      <c r="CX3" s="95" t="s">
        <v>59</v>
      </c>
      <c r="CY3" s="80" t="s">
        <v>55</v>
      </c>
      <c r="CZ3" s="81" t="s">
        <v>56</v>
      </c>
      <c r="DA3" s="81" t="s">
        <v>57</v>
      </c>
      <c r="DB3" s="80" t="s">
        <v>38</v>
      </c>
      <c r="DC3" s="67" t="s">
        <v>34</v>
      </c>
      <c r="DD3" s="67" t="s">
        <v>35</v>
      </c>
      <c r="DE3" s="67" t="s">
        <v>36</v>
      </c>
      <c r="DF3" s="67" t="s">
        <v>37</v>
      </c>
      <c r="DG3" s="68" t="s">
        <v>31</v>
      </c>
      <c r="DH3" s="67" t="s">
        <v>32</v>
      </c>
      <c r="DI3" s="67" t="s">
        <v>33</v>
      </c>
      <c r="DJ3" s="67" t="s">
        <v>34</v>
      </c>
      <c r="DK3" s="67" t="s">
        <v>35</v>
      </c>
      <c r="DL3" s="67" t="s">
        <v>36</v>
      </c>
      <c r="DM3" s="67" t="s">
        <v>37</v>
      </c>
      <c r="DN3" s="68" t="s">
        <v>31</v>
      </c>
      <c r="DO3" s="67" t="s">
        <v>32</v>
      </c>
      <c r="DP3" s="67" t="s">
        <v>33</v>
      </c>
      <c r="DQ3" s="67" t="s">
        <v>34</v>
      </c>
      <c r="DR3" s="67" t="s">
        <v>35</v>
      </c>
      <c r="DS3" s="67" t="s">
        <v>36</v>
      </c>
      <c r="DT3" s="67" t="s">
        <v>37</v>
      </c>
      <c r="DU3" s="68" t="s">
        <v>31</v>
      </c>
      <c r="DV3" s="67" t="s">
        <v>32</v>
      </c>
      <c r="DW3" s="67" t="s">
        <v>33</v>
      </c>
      <c r="DX3" s="67" t="s">
        <v>34</v>
      </c>
      <c r="DY3" s="67" t="s">
        <v>35</v>
      </c>
      <c r="DZ3" s="67" t="s">
        <v>36</v>
      </c>
      <c r="EA3" s="67" t="s">
        <v>37</v>
      </c>
      <c r="EB3" s="68" t="s">
        <v>31</v>
      </c>
      <c r="EC3" s="67" t="s">
        <v>32</v>
      </c>
      <c r="ED3" s="67" t="s">
        <v>33</v>
      </c>
      <c r="EE3" s="67" t="s">
        <v>34</v>
      </c>
      <c r="EF3" s="67" t="s">
        <v>35</v>
      </c>
      <c r="EG3" s="67" t="s">
        <v>62</v>
      </c>
      <c r="EH3" s="80" t="s">
        <v>55</v>
      </c>
      <c r="EI3" s="81" t="s">
        <v>56</v>
      </c>
      <c r="EJ3" s="81" t="s">
        <v>57</v>
      </c>
      <c r="EK3" s="80" t="s">
        <v>38</v>
      </c>
      <c r="EL3" s="67" t="s">
        <v>37</v>
      </c>
      <c r="EM3" s="68" t="s">
        <v>31</v>
      </c>
      <c r="EN3" s="67" t="s">
        <v>32</v>
      </c>
      <c r="EO3" s="67" t="s">
        <v>33</v>
      </c>
      <c r="EP3" s="67" t="s">
        <v>34</v>
      </c>
      <c r="EQ3" s="67" t="s">
        <v>35</v>
      </c>
      <c r="ER3" s="67" t="s">
        <v>36</v>
      </c>
      <c r="ES3" s="67" t="s">
        <v>37</v>
      </c>
      <c r="ET3" s="68" t="s">
        <v>31</v>
      </c>
      <c r="EU3" s="67" t="s">
        <v>32</v>
      </c>
      <c r="EV3" s="67" t="s">
        <v>33</v>
      </c>
      <c r="EW3" s="67" t="s">
        <v>34</v>
      </c>
      <c r="EX3" s="67" t="s">
        <v>35</v>
      </c>
      <c r="EY3" s="67" t="s">
        <v>36</v>
      </c>
      <c r="EZ3" s="67" t="s">
        <v>37</v>
      </c>
      <c r="FA3" s="68" t="s">
        <v>31</v>
      </c>
      <c r="FB3" s="67" t="s">
        <v>32</v>
      </c>
      <c r="FC3" s="67" t="s">
        <v>33</v>
      </c>
      <c r="FD3" s="67" t="s">
        <v>34</v>
      </c>
      <c r="FE3" s="67" t="s">
        <v>35</v>
      </c>
      <c r="FF3" s="67" t="s">
        <v>36</v>
      </c>
      <c r="FG3" s="67" t="s">
        <v>37</v>
      </c>
      <c r="FH3" s="68" t="s">
        <v>31</v>
      </c>
      <c r="FI3" s="67" t="s">
        <v>32</v>
      </c>
      <c r="FJ3" s="67" t="s">
        <v>33</v>
      </c>
      <c r="FK3" s="67" t="s">
        <v>34</v>
      </c>
      <c r="FL3" s="67" t="s">
        <v>35</v>
      </c>
      <c r="FM3" s="67" t="s">
        <v>62</v>
      </c>
      <c r="FN3" s="67"/>
      <c r="FO3" s="80" t="s">
        <v>55</v>
      </c>
      <c r="FP3" s="81" t="s">
        <v>56</v>
      </c>
      <c r="FQ3" s="81" t="s">
        <v>57</v>
      </c>
      <c r="FR3" s="80" t="s">
        <v>38</v>
      </c>
      <c r="FS3" s="67" t="s">
        <v>37</v>
      </c>
      <c r="FT3" s="68" t="s">
        <v>31</v>
      </c>
      <c r="FU3" s="67" t="s">
        <v>32</v>
      </c>
      <c r="FV3" s="67" t="s">
        <v>33</v>
      </c>
      <c r="FW3" s="67" t="s">
        <v>34</v>
      </c>
      <c r="FX3" s="67" t="s">
        <v>35</v>
      </c>
      <c r="FY3" s="67" t="s">
        <v>36</v>
      </c>
      <c r="FZ3" s="67" t="s">
        <v>37</v>
      </c>
      <c r="GA3" s="68" t="s">
        <v>31</v>
      </c>
      <c r="GB3" s="67" t="s">
        <v>32</v>
      </c>
      <c r="GC3" s="67" t="s">
        <v>33</v>
      </c>
      <c r="GD3" s="67" t="s">
        <v>34</v>
      </c>
      <c r="GE3" s="67" t="s">
        <v>35</v>
      </c>
      <c r="GF3" s="67" t="s">
        <v>36</v>
      </c>
      <c r="GG3" s="67" t="s">
        <v>37</v>
      </c>
      <c r="GH3" s="68" t="s">
        <v>31</v>
      </c>
      <c r="GI3" s="67" t="s">
        <v>32</v>
      </c>
      <c r="GJ3" s="67" t="s">
        <v>33</v>
      </c>
      <c r="GK3" s="67" t="s">
        <v>34</v>
      </c>
      <c r="GL3" s="67" t="s">
        <v>35</v>
      </c>
      <c r="GM3" s="67" t="s">
        <v>36</v>
      </c>
      <c r="GN3" s="67" t="s">
        <v>37</v>
      </c>
      <c r="GO3" s="68" t="s">
        <v>31</v>
      </c>
      <c r="GP3" s="67" t="s">
        <v>32</v>
      </c>
      <c r="GQ3" s="67" t="s">
        <v>33</v>
      </c>
      <c r="GR3" s="67" t="s">
        <v>34</v>
      </c>
      <c r="GS3" s="67" t="s">
        <v>35</v>
      </c>
      <c r="GT3" s="67" t="s">
        <v>36</v>
      </c>
      <c r="GU3" s="67" t="s">
        <v>37</v>
      </c>
      <c r="GV3" s="68" t="s">
        <v>31</v>
      </c>
      <c r="GW3" s="68" t="s">
        <v>58</v>
      </c>
      <c r="GX3" s="63" t="s">
        <v>55</v>
      </c>
      <c r="GY3" s="86" t="s">
        <v>56</v>
      </c>
      <c r="GZ3" s="87" t="s">
        <v>57</v>
      </c>
      <c r="HA3" s="88" t="s">
        <v>38</v>
      </c>
      <c r="HB3" s="74" t="s">
        <v>38</v>
      </c>
      <c r="HC3" s="75" t="s">
        <v>54</v>
      </c>
      <c r="HH3" s="56"/>
      <c r="HO3" s="56"/>
      <c r="HV3" s="56"/>
      <c r="IC3" s="56"/>
    </row>
    <row r="4" spans="1:237" s="55" customFormat="1" ht="21" customHeight="1" x14ac:dyDescent="0.15">
      <c r="A4" s="50"/>
      <c r="B4" s="61" t="e">
        <f>IF(#REF!="","",#REF!)</f>
        <v>#REF!</v>
      </c>
      <c r="C4" s="57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69"/>
      <c r="Y4" s="69"/>
      <c r="Z4" s="69"/>
      <c r="AA4" s="69"/>
      <c r="AB4" s="69"/>
      <c r="AC4" s="69"/>
      <c r="AD4" s="69"/>
      <c r="AE4" s="69"/>
      <c r="AF4" s="57"/>
      <c r="AG4" s="57"/>
      <c r="AH4" s="64">
        <f t="shared" ref="AH4:AH17" si="0">COUNTIF(C4:AG4,"市道")</f>
        <v>0</v>
      </c>
      <c r="AI4" s="82">
        <f t="shared" ref="AI4:AI17" si="1">COUNTIF(C4:AG4,"県道")</f>
        <v>0</v>
      </c>
      <c r="AJ4" s="82">
        <f t="shared" ref="AJ4:AJ17" si="2">COUNTIF(C4:AG4,"国道")</f>
        <v>0</v>
      </c>
      <c r="AK4" s="64">
        <f t="shared" ref="AK4:AK17" si="3">SUM(AH4:AJ4)</f>
        <v>0</v>
      </c>
      <c r="AL4" s="57"/>
      <c r="AM4" s="69"/>
      <c r="AN4" s="69"/>
      <c r="AO4" s="69"/>
      <c r="AP4" s="69"/>
      <c r="AQ4" s="69"/>
      <c r="AR4" s="69"/>
      <c r="AS4" s="69"/>
      <c r="AT4" s="69"/>
      <c r="AU4" s="69"/>
      <c r="AV4" s="69"/>
      <c r="AW4" s="69"/>
      <c r="AX4" s="69"/>
      <c r="AY4" s="69"/>
      <c r="AZ4" s="69"/>
      <c r="BA4" s="69"/>
      <c r="BB4" s="69"/>
      <c r="BC4" s="69"/>
      <c r="BD4" s="69"/>
      <c r="BE4" s="69"/>
      <c r="BF4" s="69"/>
      <c r="BG4" s="69"/>
      <c r="BH4" s="69"/>
      <c r="BI4" s="69"/>
      <c r="BJ4" s="69"/>
      <c r="BK4" s="69"/>
      <c r="BL4" s="69"/>
      <c r="BM4" s="69"/>
      <c r="BN4" s="69"/>
      <c r="BO4" s="69"/>
      <c r="BP4" s="64">
        <f t="shared" ref="BP4:BP17" si="4">COUNTIF(AL4:BO4,"市道")</f>
        <v>0</v>
      </c>
      <c r="BQ4" s="82">
        <f t="shared" ref="BQ4:BQ17" si="5">COUNTIF(AL4:BO4,"県道")</f>
        <v>0</v>
      </c>
      <c r="BR4" s="82">
        <f t="shared" ref="BR4:BR17" si="6">COUNTIF(AL4:BO4,"国道")</f>
        <v>0</v>
      </c>
      <c r="BS4" s="64">
        <f t="shared" ref="BS4:BS17" si="7">SUM(BP4:BR4)</f>
        <v>0</v>
      </c>
      <c r="BT4" s="57"/>
      <c r="BU4" s="69"/>
      <c r="BV4" s="69"/>
      <c r="BW4" s="69"/>
      <c r="BX4" s="69"/>
      <c r="BY4" s="69"/>
      <c r="BZ4" s="69"/>
      <c r="CA4" s="69"/>
      <c r="CB4" s="69"/>
      <c r="CC4" s="69"/>
      <c r="CD4" s="69"/>
      <c r="CE4" s="69"/>
      <c r="CF4" s="69"/>
      <c r="CG4" s="69"/>
      <c r="CH4" s="69"/>
      <c r="CI4" s="69"/>
      <c r="CJ4" s="69"/>
      <c r="CK4" s="69"/>
      <c r="CL4" s="69"/>
      <c r="CM4" s="69"/>
      <c r="CN4" s="69"/>
      <c r="CO4" s="69"/>
      <c r="CP4" s="69"/>
      <c r="CQ4" s="69"/>
      <c r="CR4" s="69"/>
      <c r="CS4" s="69"/>
      <c r="CT4" s="69"/>
      <c r="CU4" s="69"/>
      <c r="CV4" s="69"/>
      <c r="CW4" s="69"/>
      <c r="CX4" s="69"/>
      <c r="CY4" s="64">
        <f t="shared" ref="CY4:CY17" si="8">COUNTIF(BT4:CX4,"市道")</f>
        <v>0</v>
      </c>
      <c r="CZ4" s="82">
        <f t="shared" ref="CZ4:CZ17" si="9">COUNTIF(BT4:CX4,"県道")</f>
        <v>0</v>
      </c>
      <c r="DA4" s="82">
        <f t="shared" ref="DA4:DA17" si="10">COUNTIF(BT4:CX4,"国道")</f>
        <v>0</v>
      </c>
      <c r="DB4" s="64">
        <f t="shared" ref="DB4:DB17" si="11">SUM(CY4:DA4)</f>
        <v>0</v>
      </c>
      <c r="DC4" s="90"/>
      <c r="DD4" s="69"/>
      <c r="DE4" s="69"/>
      <c r="DF4" s="69"/>
      <c r="DG4" s="69"/>
      <c r="DH4" s="69"/>
      <c r="DI4" s="69"/>
      <c r="DJ4" s="69"/>
      <c r="DK4" s="69"/>
      <c r="DL4" s="69"/>
      <c r="DM4" s="69"/>
      <c r="DN4" s="69"/>
      <c r="DO4" s="69"/>
      <c r="DP4" s="69"/>
      <c r="DQ4" s="69"/>
      <c r="DR4" s="69"/>
      <c r="DS4" s="69"/>
      <c r="DT4" s="69"/>
      <c r="DU4" s="69"/>
      <c r="DV4" s="69"/>
      <c r="DW4" s="69"/>
      <c r="DX4" s="69"/>
      <c r="DY4" s="69"/>
      <c r="DZ4" s="69"/>
      <c r="EA4" s="69"/>
      <c r="EB4" s="69"/>
      <c r="EC4" s="69"/>
      <c r="ED4" s="69"/>
      <c r="EE4" s="69"/>
      <c r="EF4" s="69"/>
      <c r="EG4" s="69"/>
      <c r="EH4" s="64">
        <f t="shared" ref="EH4:EH17" si="12">COUNTIF(DC4:EG4,"市道")</f>
        <v>0</v>
      </c>
      <c r="EI4" s="82">
        <f t="shared" ref="EI4:EI17" si="13">COUNTIF(DC4:EG4,"県道")</f>
        <v>0</v>
      </c>
      <c r="EJ4" s="82">
        <f t="shared" ref="EJ4:EJ17" si="14">COUNTIF(DC4:EG4,"国道")</f>
        <v>0</v>
      </c>
      <c r="EK4" s="64">
        <f t="shared" ref="EK4:EK17" si="15">SUM(EH4:EJ4)</f>
        <v>0</v>
      </c>
      <c r="EL4" s="90"/>
      <c r="EM4" s="69"/>
      <c r="EN4" s="69"/>
      <c r="EO4" s="69"/>
      <c r="EP4" s="69"/>
      <c r="EQ4" s="69"/>
      <c r="ER4" s="69"/>
      <c r="ES4" s="69"/>
      <c r="ET4" s="69"/>
      <c r="EU4" s="69"/>
      <c r="EV4" s="69"/>
      <c r="EW4" s="69"/>
      <c r="EX4" s="69"/>
      <c r="EY4" s="69"/>
      <c r="EZ4" s="69"/>
      <c r="FA4" s="69"/>
      <c r="FB4" s="69"/>
      <c r="FC4" s="69"/>
      <c r="FD4" s="69"/>
      <c r="FE4" s="69"/>
      <c r="FF4" s="69"/>
      <c r="FG4" s="69"/>
      <c r="FH4" s="69"/>
      <c r="FI4" s="69"/>
      <c r="FJ4" s="69"/>
      <c r="FK4" s="69"/>
      <c r="FL4" s="69"/>
      <c r="FM4" s="69"/>
      <c r="FN4" s="69"/>
      <c r="FO4" s="64">
        <f t="shared" ref="FO4:FO17" si="16">COUNTIF(EL4:FN4,"市道")</f>
        <v>0</v>
      </c>
      <c r="FP4" s="82">
        <f t="shared" ref="FP4:FP17" si="17">COUNTIF(EL4:FN4,"県道")</f>
        <v>0</v>
      </c>
      <c r="FQ4" s="82">
        <f t="shared" ref="FQ4:FQ17" si="18">COUNTIF(EL4:FN4,"国道")</f>
        <v>0</v>
      </c>
      <c r="FR4" s="64">
        <f t="shared" ref="FR4:FR17" si="19">SUM(FO4:FQ4)</f>
        <v>0</v>
      </c>
      <c r="FS4" s="90"/>
      <c r="FT4" s="69"/>
      <c r="FU4" s="69"/>
      <c r="FV4" s="69"/>
      <c r="FW4" s="69"/>
      <c r="FX4" s="69"/>
      <c r="FY4" s="69"/>
      <c r="FZ4" s="69"/>
      <c r="GA4" s="69"/>
      <c r="GB4" s="69"/>
      <c r="GC4" s="69"/>
      <c r="GD4" s="69"/>
      <c r="GE4" s="69"/>
      <c r="GF4" s="69"/>
      <c r="GG4" s="69"/>
      <c r="GH4" s="69"/>
      <c r="GI4" s="69"/>
      <c r="GJ4" s="69"/>
      <c r="GK4" s="69"/>
      <c r="GL4" s="69"/>
      <c r="GM4" s="69"/>
      <c r="GN4" s="69"/>
      <c r="GO4" s="69"/>
      <c r="GP4" s="69"/>
      <c r="GQ4" s="69"/>
      <c r="GR4" s="69"/>
      <c r="GS4" s="69"/>
      <c r="GT4" s="69"/>
      <c r="GU4" s="69"/>
      <c r="GV4" s="57"/>
      <c r="GW4" s="58"/>
      <c r="GX4" s="64">
        <f t="shared" ref="GX4:GX17" si="20">COUNTIF(FS4:GW4,"市道")</f>
        <v>0</v>
      </c>
      <c r="GY4" s="82">
        <f t="shared" ref="GY4:GY17" si="21">COUNTIF(FS4:GW4,"県道")</f>
        <v>0</v>
      </c>
      <c r="GZ4" s="84">
        <f t="shared" ref="GZ4:GZ17" si="22">COUNTIF(FS4:GW4,"国道")</f>
        <v>0</v>
      </c>
      <c r="HA4" s="71">
        <f t="shared" ref="HA4:HA17" si="23">SUM(GX4:GZ4)</f>
        <v>0</v>
      </c>
      <c r="HB4" s="75">
        <f t="shared" ref="HB4:HB17" si="24">AK4+BS4+DB4+EK4+FR4+HA4</f>
        <v>0</v>
      </c>
      <c r="HC4" s="75">
        <f>'交通規制日数（上半期）'!HB4+'交通規制日数（下半期）'!HB4</f>
        <v>0</v>
      </c>
    </row>
    <row r="5" spans="1:237" s="55" customFormat="1" ht="21" customHeight="1" x14ac:dyDescent="0.15">
      <c r="A5" s="50"/>
      <c r="B5" s="61" t="e">
        <f>IF(#REF!="","",#REF!)</f>
        <v>#REF!</v>
      </c>
      <c r="C5" s="57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  <c r="AF5" s="57"/>
      <c r="AG5" s="57"/>
      <c r="AH5" s="64">
        <f t="shared" si="0"/>
        <v>0</v>
      </c>
      <c r="AI5" s="82">
        <f t="shared" si="1"/>
        <v>0</v>
      </c>
      <c r="AJ5" s="82">
        <f t="shared" si="2"/>
        <v>0</v>
      </c>
      <c r="AK5" s="64">
        <f t="shared" si="3"/>
        <v>0</v>
      </c>
      <c r="AL5" s="57"/>
      <c r="AM5" s="69"/>
      <c r="AN5" s="69"/>
      <c r="AO5" s="69"/>
      <c r="AP5" s="69"/>
      <c r="AQ5" s="69"/>
      <c r="AR5" s="69"/>
      <c r="AS5" s="69"/>
      <c r="AT5" s="69"/>
      <c r="AU5" s="69"/>
      <c r="AV5" s="69"/>
      <c r="AW5" s="69"/>
      <c r="AX5" s="69"/>
      <c r="AY5" s="69"/>
      <c r="AZ5" s="69"/>
      <c r="BA5" s="69"/>
      <c r="BB5" s="69"/>
      <c r="BC5" s="69"/>
      <c r="BD5" s="69"/>
      <c r="BE5" s="69"/>
      <c r="BF5" s="69"/>
      <c r="BG5" s="69"/>
      <c r="BH5" s="69"/>
      <c r="BI5" s="69"/>
      <c r="BJ5" s="69"/>
      <c r="BK5" s="69"/>
      <c r="BL5" s="69"/>
      <c r="BM5" s="69"/>
      <c r="BN5" s="69"/>
      <c r="BO5" s="69"/>
      <c r="BP5" s="64">
        <f t="shared" si="4"/>
        <v>0</v>
      </c>
      <c r="BQ5" s="82">
        <f t="shared" si="5"/>
        <v>0</v>
      </c>
      <c r="BR5" s="82">
        <f t="shared" si="6"/>
        <v>0</v>
      </c>
      <c r="BS5" s="64">
        <f t="shared" si="7"/>
        <v>0</v>
      </c>
      <c r="BT5" s="57"/>
      <c r="BU5" s="69"/>
      <c r="BV5" s="69"/>
      <c r="BW5" s="69"/>
      <c r="BX5" s="69"/>
      <c r="BY5" s="69"/>
      <c r="BZ5" s="69"/>
      <c r="CA5" s="69"/>
      <c r="CB5" s="69"/>
      <c r="CC5" s="69"/>
      <c r="CD5" s="69"/>
      <c r="CE5" s="69"/>
      <c r="CF5" s="69"/>
      <c r="CG5" s="69"/>
      <c r="CH5" s="69"/>
      <c r="CI5" s="69"/>
      <c r="CJ5" s="69"/>
      <c r="CK5" s="69"/>
      <c r="CL5" s="69"/>
      <c r="CM5" s="69"/>
      <c r="CN5" s="69"/>
      <c r="CO5" s="69"/>
      <c r="CP5" s="69"/>
      <c r="CQ5" s="69"/>
      <c r="CR5" s="69"/>
      <c r="CS5" s="69"/>
      <c r="CT5" s="69"/>
      <c r="CU5" s="69"/>
      <c r="CV5" s="69"/>
      <c r="CW5" s="69"/>
      <c r="CX5" s="69"/>
      <c r="CY5" s="64">
        <f t="shared" si="8"/>
        <v>0</v>
      </c>
      <c r="CZ5" s="82">
        <f t="shared" si="9"/>
        <v>0</v>
      </c>
      <c r="DA5" s="82">
        <f t="shared" si="10"/>
        <v>0</v>
      </c>
      <c r="DB5" s="64">
        <f t="shared" si="11"/>
        <v>0</v>
      </c>
      <c r="DC5" s="90"/>
      <c r="DD5" s="69"/>
      <c r="DE5" s="69"/>
      <c r="DF5" s="69"/>
      <c r="DG5" s="69"/>
      <c r="DH5" s="69"/>
      <c r="DI5" s="69"/>
      <c r="DJ5" s="69"/>
      <c r="DK5" s="69"/>
      <c r="DL5" s="69"/>
      <c r="DM5" s="69"/>
      <c r="DN5" s="69"/>
      <c r="DO5" s="69"/>
      <c r="DP5" s="69"/>
      <c r="DQ5" s="69"/>
      <c r="DR5" s="69"/>
      <c r="DS5" s="69"/>
      <c r="DT5" s="69"/>
      <c r="DU5" s="69"/>
      <c r="DV5" s="69"/>
      <c r="DW5" s="69"/>
      <c r="DX5" s="69"/>
      <c r="DY5" s="69"/>
      <c r="DZ5" s="69"/>
      <c r="EA5" s="69"/>
      <c r="EB5" s="69"/>
      <c r="EC5" s="69"/>
      <c r="ED5" s="69"/>
      <c r="EE5" s="69"/>
      <c r="EF5" s="69"/>
      <c r="EG5" s="69"/>
      <c r="EH5" s="64">
        <f t="shared" si="12"/>
        <v>0</v>
      </c>
      <c r="EI5" s="82">
        <f t="shared" si="13"/>
        <v>0</v>
      </c>
      <c r="EJ5" s="82">
        <f t="shared" si="14"/>
        <v>0</v>
      </c>
      <c r="EK5" s="64">
        <f t="shared" si="15"/>
        <v>0</v>
      </c>
      <c r="EL5" s="90"/>
      <c r="EM5" s="69"/>
      <c r="EN5" s="69"/>
      <c r="EO5" s="69"/>
      <c r="EP5" s="69"/>
      <c r="EQ5" s="69"/>
      <c r="ER5" s="69"/>
      <c r="ES5" s="69"/>
      <c r="ET5" s="69"/>
      <c r="EU5" s="69"/>
      <c r="EV5" s="69"/>
      <c r="EW5" s="69"/>
      <c r="EX5" s="69"/>
      <c r="EY5" s="69"/>
      <c r="EZ5" s="69"/>
      <c r="FA5" s="69"/>
      <c r="FB5" s="69"/>
      <c r="FC5" s="69"/>
      <c r="FD5" s="69"/>
      <c r="FE5" s="69"/>
      <c r="FF5" s="69"/>
      <c r="FG5" s="69"/>
      <c r="FH5" s="69"/>
      <c r="FI5" s="69"/>
      <c r="FJ5" s="69"/>
      <c r="FK5" s="69"/>
      <c r="FL5" s="69"/>
      <c r="FM5" s="69"/>
      <c r="FN5" s="69"/>
      <c r="FO5" s="64">
        <f t="shared" si="16"/>
        <v>0</v>
      </c>
      <c r="FP5" s="82">
        <f t="shared" si="17"/>
        <v>0</v>
      </c>
      <c r="FQ5" s="82">
        <f t="shared" si="18"/>
        <v>0</v>
      </c>
      <c r="FR5" s="64">
        <f t="shared" si="19"/>
        <v>0</v>
      </c>
      <c r="FS5" s="90"/>
      <c r="FT5" s="69"/>
      <c r="FU5" s="69"/>
      <c r="FV5" s="69"/>
      <c r="FW5" s="69"/>
      <c r="FX5" s="69"/>
      <c r="FY5" s="69"/>
      <c r="FZ5" s="69"/>
      <c r="GA5" s="69"/>
      <c r="GB5" s="69"/>
      <c r="GC5" s="69"/>
      <c r="GD5" s="69"/>
      <c r="GE5" s="69"/>
      <c r="GF5" s="69"/>
      <c r="GG5" s="69"/>
      <c r="GH5" s="69"/>
      <c r="GI5" s="69"/>
      <c r="GJ5" s="69"/>
      <c r="GK5" s="69"/>
      <c r="GL5" s="69"/>
      <c r="GM5" s="69"/>
      <c r="GN5" s="69"/>
      <c r="GO5" s="69"/>
      <c r="GP5" s="69"/>
      <c r="GQ5" s="69"/>
      <c r="GR5" s="69"/>
      <c r="GS5" s="69"/>
      <c r="GT5" s="69"/>
      <c r="GU5" s="69"/>
      <c r="GV5" s="57"/>
      <c r="GW5" s="58"/>
      <c r="GX5" s="64">
        <f t="shared" si="20"/>
        <v>0</v>
      </c>
      <c r="GY5" s="82">
        <f t="shared" si="21"/>
        <v>0</v>
      </c>
      <c r="GZ5" s="84">
        <f t="shared" si="22"/>
        <v>0</v>
      </c>
      <c r="HA5" s="71">
        <f t="shared" si="23"/>
        <v>0</v>
      </c>
      <c r="HB5" s="75">
        <f t="shared" si="24"/>
        <v>0</v>
      </c>
      <c r="HC5" s="75">
        <f>'交通規制日数（上半期）'!HB5+'交通規制日数（下半期）'!HB5</f>
        <v>0</v>
      </c>
    </row>
    <row r="6" spans="1:237" s="55" customFormat="1" ht="21" customHeight="1" x14ac:dyDescent="0.15">
      <c r="A6" s="50"/>
      <c r="B6" s="61" t="e">
        <f>IF(#REF!="","",#REF!)</f>
        <v>#REF!</v>
      </c>
      <c r="C6" s="57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69"/>
      <c r="AB6" s="69"/>
      <c r="AC6" s="69"/>
      <c r="AD6" s="69"/>
      <c r="AE6" s="69"/>
      <c r="AF6" s="57"/>
      <c r="AG6" s="57"/>
      <c r="AH6" s="64">
        <f t="shared" si="0"/>
        <v>0</v>
      </c>
      <c r="AI6" s="82">
        <f t="shared" si="1"/>
        <v>0</v>
      </c>
      <c r="AJ6" s="82">
        <f t="shared" si="2"/>
        <v>0</v>
      </c>
      <c r="AK6" s="64">
        <f t="shared" si="3"/>
        <v>0</v>
      </c>
      <c r="AL6" s="57"/>
      <c r="AM6" s="69"/>
      <c r="AN6" s="69"/>
      <c r="AO6" s="69"/>
      <c r="AP6" s="69"/>
      <c r="AQ6" s="69"/>
      <c r="AR6" s="69"/>
      <c r="AS6" s="69"/>
      <c r="AT6" s="69"/>
      <c r="AU6" s="69"/>
      <c r="AV6" s="69"/>
      <c r="AW6" s="69"/>
      <c r="AX6" s="69"/>
      <c r="AY6" s="69"/>
      <c r="AZ6" s="69"/>
      <c r="BA6" s="69"/>
      <c r="BB6" s="69"/>
      <c r="BC6" s="69"/>
      <c r="BD6" s="69"/>
      <c r="BE6" s="69"/>
      <c r="BF6" s="69"/>
      <c r="BG6" s="69"/>
      <c r="BH6" s="69"/>
      <c r="BI6" s="69"/>
      <c r="BJ6" s="69"/>
      <c r="BK6" s="69"/>
      <c r="BL6" s="69"/>
      <c r="BM6" s="69"/>
      <c r="BN6" s="69"/>
      <c r="BO6" s="69"/>
      <c r="BP6" s="64">
        <f t="shared" si="4"/>
        <v>0</v>
      </c>
      <c r="BQ6" s="82">
        <f t="shared" si="5"/>
        <v>0</v>
      </c>
      <c r="BR6" s="82">
        <f t="shared" si="6"/>
        <v>0</v>
      </c>
      <c r="BS6" s="64">
        <f t="shared" si="7"/>
        <v>0</v>
      </c>
      <c r="BT6" s="57"/>
      <c r="BU6" s="69"/>
      <c r="BV6" s="69"/>
      <c r="BW6" s="69"/>
      <c r="BX6" s="69"/>
      <c r="BY6" s="69"/>
      <c r="BZ6" s="69"/>
      <c r="CA6" s="69"/>
      <c r="CB6" s="69"/>
      <c r="CC6" s="69"/>
      <c r="CD6" s="69"/>
      <c r="CE6" s="69"/>
      <c r="CF6" s="69"/>
      <c r="CG6" s="69"/>
      <c r="CH6" s="69"/>
      <c r="CI6" s="69"/>
      <c r="CJ6" s="69"/>
      <c r="CK6" s="69"/>
      <c r="CL6" s="69"/>
      <c r="CM6" s="69"/>
      <c r="CN6" s="69"/>
      <c r="CO6" s="69"/>
      <c r="CP6" s="69"/>
      <c r="CQ6" s="69"/>
      <c r="CR6" s="69"/>
      <c r="CS6" s="69"/>
      <c r="CT6" s="69"/>
      <c r="CU6" s="69"/>
      <c r="CV6" s="69"/>
      <c r="CW6" s="69"/>
      <c r="CX6" s="69"/>
      <c r="CY6" s="64">
        <f t="shared" si="8"/>
        <v>0</v>
      </c>
      <c r="CZ6" s="82">
        <f t="shared" si="9"/>
        <v>0</v>
      </c>
      <c r="DA6" s="82">
        <f t="shared" si="10"/>
        <v>0</v>
      </c>
      <c r="DB6" s="64">
        <f t="shared" si="11"/>
        <v>0</v>
      </c>
      <c r="DC6" s="90"/>
      <c r="DD6" s="69"/>
      <c r="DE6" s="69"/>
      <c r="DF6" s="69"/>
      <c r="DG6" s="69"/>
      <c r="DH6" s="69"/>
      <c r="DI6" s="69"/>
      <c r="DJ6" s="69"/>
      <c r="DK6" s="69"/>
      <c r="DL6" s="69"/>
      <c r="DM6" s="69"/>
      <c r="DN6" s="69"/>
      <c r="DO6" s="69"/>
      <c r="DP6" s="69"/>
      <c r="DQ6" s="69"/>
      <c r="DR6" s="69"/>
      <c r="DS6" s="69"/>
      <c r="DT6" s="69"/>
      <c r="DU6" s="69"/>
      <c r="DV6" s="69"/>
      <c r="DW6" s="69"/>
      <c r="DX6" s="69"/>
      <c r="DY6" s="69"/>
      <c r="DZ6" s="69"/>
      <c r="EA6" s="69"/>
      <c r="EB6" s="69"/>
      <c r="EC6" s="69"/>
      <c r="ED6" s="69"/>
      <c r="EE6" s="69"/>
      <c r="EF6" s="69"/>
      <c r="EG6" s="69"/>
      <c r="EH6" s="64">
        <f t="shared" si="12"/>
        <v>0</v>
      </c>
      <c r="EI6" s="82">
        <f t="shared" si="13"/>
        <v>0</v>
      </c>
      <c r="EJ6" s="82">
        <f t="shared" si="14"/>
        <v>0</v>
      </c>
      <c r="EK6" s="64">
        <f t="shared" si="15"/>
        <v>0</v>
      </c>
      <c r="EL6" s="90"/>
      <c r="EM6" s="69"/>
      <c r="EN6" s="69"/>
      <c r="EO6" s="69"/>
      <c r="EP6" s="69"/>
      <c r="EQ6" s="69"/>
      <c r="ER6" s="69"/>
      <c r="ES6" s="69"/>
      <c r="ET6" s="69"/>
      <c r="EU6" s="69"/>
      <c r="EV6" s="69"/>
      <c r="EW6" s="69"/>
      <c r="EX6" s="69"/>
      <c r="EY6" s="69"/>
      <c r="EZ6" s="69"/>
      <c r="FA6" s="69"/>
      <c r="FB6" s="69"/>
      <c r="FC6" s="69"/>
      <c r="FD6" s="69"/>
      <c r="FE6" s="69"/>
      <c r="FF6" s="69"/>
      <c r="FG6" s="69"/>
      <c r="FH6" s="69"/>
      <c r="FI6" s="69"/>
      <c r="FJ6" s="69"/>
      <c r="FK6" s="69"/>
      <c r="FL6" s="69"/>
      <c r="FM6" s="69"/>
      <c r="FN6" s="69"/>
      <c r="FO6" s="64">
        <f t="shared" si="16"/>
        <v>0</v>
      </c>
      <c r="FP6" s="82">
        <f t="shared" si="17"/>
        <v>0</v>
      </c>
      <c r="FQ6" s="82">
        <f t="shared" si="18"/>
        <v>0</v>
      </c>
      <c r="FR6" s="64">
        <f t="shared" si="19"/>
        <v>0</v>
      </c>
      <c r="FS6" s="90"/>
      <c r="FT6" s="69"/>
      <c r="FU6" s="69"/>
      <c r="FV6" s="69"/>
      <c r="FW6" s="69"/>
      <c r="FX6" s="69"/>
      <c r="FY6" s="69"/>
      <c r="FZ6" s="69"/>
      <c r="GA6" s="69"/>
      <c r="GB6" s="69"/>
      <c r="GC6" s="69"/>
      <c r="GD6" s="69"/>
      <c r="GE6" s="69"/>
      <c r="GF6" s="69"/>
      <c r="GG6" s="69"/>
      <c r="GH6" s="69"/>
      <c r="GI6" s="69"/>
      <c r="GJ6" s="69"/>
      <c r="GK6" s="69"/>
      <c r="GL6" s="69"/>
      <c r="GM6" s="69"/>
      <c r="GN6" s="69"/>
      <c r="GO6" s="69"/>
      <c r="GP6" s="69"/>
      <c r="GQ6" s="69"/>
      <c r="GR6" s="69"/>
      <c r="GS6" s="69"/>
      <c r="GT6" s="69"/>
      <c r="GU6" s="69"/>
      <c r="GV6" s="57"/>
      <c r="GW6" s="58"/>
      <c r="GX6" s="64">
        <f t="shared" si="20"/>
        <v>0</v>
      </c>
      <c r="GY6" s="82">
        <f t="shared" si="21"/>
        <v>0</v>
      </c>
      <c r="GZ6" s="84">
        <f t="shared" si="22"/>
        <v>0</v>
      </c>
      <c r="HA6" s="71">
        <f t="shared" si="23"/>
        <v>0</v>
      </c>
      <c r="HB6" s="75">
        <f t="shared" si="24"/>
        <v>0</v>
      </c>
      <c r="HC6" s="75">
        <f>'交通規制日数（上半期）'!HB6+'交通規制日数（下半期）'!HB6</f>
        <v>2</v>
      </c>
    </row>
    <row r="7" spans="1:237" s="55" customFormat="1" ht="21" customHeight="1" x14ac:dyDescent="0.15">
      <c r="A7" s="50"/>
      <c r="B7" s="61" t="e">
        <f>IF(#REF!="","",#REF!)</f>
        <v>#REF!</v>
      </c>
      <c r="C7" s="57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  <c r="AA7" s="69"/>
      <c r="AB7" s="69"/>
      <c r="AC7" s="69"/>
      <c r="AD7" s="69"/>
      <c r="AE7" s="69"/>
      <c r="AF7" s="57"/>
      <c r="AG7" s="57"/>
      <c r="AH7" s="64">
        <f t="shared" si="0"/>
        <v>0</v>
      </c>
      <c r="AI7" s="82">
        <f t="shared" si="1"/>
        <v>0</v>
      </c>
      <c r="AJ7" s="82">
        <f t="shared" si="2"/>
        <v>0</v>
      </c>
      <c r="AK7" s="64">
        <f t="shared" si="3"/>
        <v>0</v>
      </c>
      <c r="AL7" s="57"/>
      <c r="AM7" s="69"/>
      <c r="AN7" s="69"/>
      <c r="AO7" s="69"/>
      <c r="AP7" s="69"/>
      <c r="AQ7" s="69"/>
      <c r="AR7" s="69"/>
      <c r="AS7" s="69"/>
      <c r="AT7" s="69"/>
      <c r="AU7" s="69"/>
      <c r="AV7" s="69"/>
      <c r="AW7" s="69"/>
      <c r="AX7" s="69"/>
      <c r="AY7" s="69"/>
      <c r="AZ7" s="69"/>
      <c r="BA7" s="69"/>
      <c r="BB7" s="69"/>
      <c r="BC7" s="69"/>
      <c r="BD7" s="69"/>
      <c r="BE7" s="69"/>
      <c r="BF7" s="69"/>
      <c r="BG7" s="69"/>
      <c r="BH7" s="69"/>
      <c r="BI7" s="69"/>
      <c r="BJ7" s="69"/>
      <c r="BK7" s="69"/>
      <c r="BL7" s="69"/>
      <c r="BM7" s="69"/>
      <c r="BN7" s="69"/>
      <c r="BO7" s="69"/>
      <c r="BP7" s="64">
        <f t="shared" si="4"/>
        <v>0</v>
      </c>
      <c r="BQ7" s="82">
        <f t="shared" si="5"/>
        <v>0</v>
      </c>
      <c r="BR7" s="82">
        <f t="shared" si="6"/>
        <v>0</v>
      </c>
      <c r="BS7" s="64">
        <f t="shared" si="7"/>
        <v>0</v>
      </c>
      <c r="BT7" s="57"/>
      <c r="BU7" s="69"/>
      <c r="BV7" s="69"/>
      <c r="BW7" s="69"/>
      <c r="BX7" s="69"/>
      <c r="BY7" s="69"/>
      <c r="BZ7" s="69"/>
      <c r="CA7" s="69"/>
      <c r="CB7" s="69"/>
      <c r="CC7" s="69"/>
      <c r="CD7" s="69"/>
      <c r="CE7" s="69"/>
      <c r="CF7" s="69"/>
      <c r="CG7" s="69"/>
      <c r="CH7" s="69"/>
      <c r="CI7" s="69"/>
      <c r="CJ7" s="69"/>
      <c r="CK7" s="69"/>
      <c r="CL7" s="69"/>
      <c r="CM7" s="69"/>
      <c r="CN7" s="69"/>
      <c r="CO7" s="69"/>
      <c r="CP7" s="69"/>
      <c r="CQ7" s="69"/>
      <c r="CR7" s="69"/>
      <c r="CS7" s="69"/>
      <c r="CT7" s="69"/>
      <c r="CU7" s="69"/>
      <c r="CV7" s="69"/>
      <c r="CW7" s="69"/>
      <c r="CX7" s="69"/>
      <c r="CY7" s="64">
        <f t="shared" si="8"/>
        <v>0</v>
      </c>
      <c r="CZ7" s="82">
        <f t="shared" si="9"/>
        <v>0</v>
      </c>
      <c r="DA7" s="82">
        <f t="shared" si="10"/>
        <v>0</v>
      </c>
      <c r="DB7" s="64">
        <f t="shared" si="11"/>
        <v>0</v>
      </c>
      <c r="DC7" s="90"/>
      <c r="DD7" s="69"/>
      <c r="DE7" s="69"/>
      <c r="DF7" s="69"/>
      <c r="DG7" s="69"/>
      <c r="DH7" s="69"/>
      <c r="DI7" s="69"/>
      <c r="DJ7" s="69"/>
      <c r="DK7" s="69"/>
      <c r="DL7" s="69"/>
      <c r="DM7" s="69"/>
      <c r="DN7" s="69"/>
      <c r="DO7" s="69"/>
      <c r="DP7" s="69"/>
      <c r="DQ7" s="69"/>
      <c r="DR7" s="69"/>
      <c r="DS7" s="69"/>
      <c r="DT7" s="69"/>
      <c r="DU7" s="69"/>
      <c r="DV7" s="69"/>
      <c r="DW7" s="69"/>
      <c r="DX7" s="69"/>
      <c r="DY7" s="69"/>
      <c r="DZ7" s="69"/>
      <c r="EA7" s="69"/>
      <c r="EB7" s="69"/>
      <c r="EC7" s="69"/>
      <c r="ED7" s="69"/>
      <c r="EE7" s="69"/>
      <c r="EF7" s="69"/>
      <c r="EG7" s="69"/>
      <c r="EH7" s="64">
        <f t="shared" si="12"/>
        <v>0</v>
      </c>
      <c r="EI7" s="82">
        <f t="shared" si="13"/>
        <v>0</v>
      </c>
      <c r="EJ7" s="82">
        <f t="shared" si="14"/>
        <v>0</v>
      </c>
      <c r="EK7" s="64">
        <f t="shared" si="15"/>
        <v>0</v>
      </c>
      <c r="EL7" s="90"/>
      <c r="EM7" s="69"/>
      <c r="EN7" s="69"/>
      <c r="EO7" s="69"/>
      <c r="EP7" s="69"/>
      <c r="EQ7" s="69"/>
      <c r="ER7" s="69"/>
      <c r="ES7" s="69"/>
      <c r="ET7" s="69"/>
      <c r="EU7" s="69"/>
      <c r="EV7" s="69"/>
      <c r="EW7" s="69"/>
      <c r="EX7" s="69"/>
      <c r="EY7" s="69"/>
      <c r="EZ7" s="69"/>
      <c r="FA7" s="69"/>
      <c r="FB7" s="69"/>
      <c r="FC7" s="69"/>
      <c r="FD7" s="69"/>
      <c r="FE7" s="69"/>
      <c r="FF7" s="69"/>
      <c r="FG7" s="69"/>
      <c r="FH7" s="69"/>
      <c r="FI7" s="69"/>
      <c r="FJ7" s="69"/>
      <c r="FK7" s="69"/>
      <c r="FL7" s="69"/>
      <c r="FM7" s="69"/>
      <c r="FN7" s="69"/>
      <c r="FO7" s="64">
        <f t="shared" si="16"/>
        <v>0</v>
      </c>
      <c r="FP7" s="82">
        <f t="shared" si="17"/>
        <v>0</v>
      </c>
      <c r="FQ7" s="82">
        <f t="shared" si="18"/>
        <v>0</v>
      </c>
      <c r="FR7" s="64">
        <f t="shared" si="19"/>
        <v>0</v>
      </c>
      <c r="FS7" s="90"/>
      <c r="FT7" s="69"/>
      <c r="FU7" s="69"/>
      <c r="FV7" s="69"/>
      <c r="FW7" s="69"/>
      <c r="FX7" s="69"/>
      <c r="FY7" s="69"/>
      <c r="FZ7" s="69"/>
      <c r="GA7" s="69"/>
      <c r="GB7" s="69"/>
      <c r="GC7" s="69"/>
      <c r="GD7" s="69"/>
      <c r="GE7" s="69"/>
      <c r="GF7" s="69"/>
      <c r="GG7" s="69"/>
      <c r="GH7" s="69"/>
      <c r="GI7" s="69"/>
      <c r="GJ7" s="69"/>
      <c r="GK7" s="69"/>
      <c r="GL7" s="69"/>
      <c r="GM7" s="69"/>
      <c r="GN7" s="69"/>
      <c r="GO7" s="69"/>
      <c r="GP7" s="69"/>
      <c r="GQ7" s="69"/>
      <c r="GR7" s="69"/>
      <c r="GS7" s="69"/>
      <c r="GT7" s="69"/>
      <c r="GU7" s="69"/>
      <c r="GV7" s="57"/>
      <c r="GW7" s="58"/>
      <c r="GX7" s="64">
        <f t="shared" si="20"/>
        <v>0</v>
      </c>
      <c r="GY7" s="82">
        <f t="shared" si="21"/>
        <v>0</v>
      </c>
      <c r="GZ7" s="84">
        <f t="shared" si="22"/>
        <v>0</v>
      </c>
      <c r="HA7" s="71">
        <f t="shared" si="23"/>
        <v>0</v>
      </c>
      <c r="HB7" s="75">
        <f t="shared" si="24"/>
        <v>0</v>
      </c>
      <c r="HC7" s="75">
        <f>'交通規制日数（上半期）'!HB7+'交通規制日数（下半期）'!HB7</f>
        <v>0</v>
      </c>
    </row>
    <row r="8" spans="1:237" s="55" customFormat="1" ht="21" customHeight="1" x14ac:dyDescent="0.15">
      <c r="A8" s="50"/>
      <c r="B8" s="61" t="e">
        <f>IF(#REF!="","",#REF!)</f>
        <v>#REF!</v>
      </c>
      <c r="C8" s="57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69"/>
      <c r="Y8" s="69"/>
      <c r="Z8" s="69"/>
      <c r="AA8" s="69"/>
      <c r="AB8" s="69"/>
      <c r="AC8" s="69"/>
      <c r="AD8" s="69"/>
      <c r="AE8" s="69"/>
      <c r="AF8" s="57"/>
      <c r="AG8" s="57"/>
      <c r="AH8" s="64">
        <f t="shared" si="0"/>
        <v>0</v>
      </c>
      <c r="AI8" s="82">
        <f t="shared" si="1"/>
        <v>0</v>
      </c>
      <c r="AJ8" s="82">
        <f t="shared" si="2"/>
        <v>0</v>
      </c>
      <c r="AK8" s="64">
        <f t="shared" si="3"/>
        <v>0</v>
      </c>
      <c r="AL8" s="57"/>
      <c r="AM8" s="69"/>
      <c r="AN8" s="69"/>
      <c r="AO8" s="69"/>
      <c r="AP8" s="69"/>
      <c r="AQ8" s="69"/>
      <c r="AR8" s="69"/>
      <c r="AS8" s="69"/>
      <c r="AT8" s="69"/>
      <c r="AU8" s="69"/>
      <c r="AV8" s="69"/>
      <c r="AW8" s="69"/>
      <c r="AX8" s="69"/>
      <c r="AY8" s="69"/>
      <c r="AZ8" s="69"/>
      <c r="BA8" s="69"/>
      <c r="BB8" s="69"/>
      <c r="BC8" s="69"/>
      <c r="BD8" s="69"/>
      <c r="BE8" s="69"/>
      <c r="BF8" s="69"/>
      <c r="BG8" s="69"/>
      <c r="BH8" s="69"/>
      <c r="BI8" s="69"/>
      <c r="BJ8" s="69"/>
      <c r="BK8" s="69"/>
      <c r="BL8" s="69"/>
      <c r="BM8" s="69"/>
      <c r="BN8" s="69"/>
      <c r="BO8" s="69"/>
      <c r="BP8" s="64">
        <f t="shared" si="4"/>
        <v>0</v>
      </c>
      <c r="BQ8" s="82">
        <f t="shared" si="5"/>
        <v>0</v>
      </c>
      <c r="BR8" s="82">
        <f t="shared" si="6"/>
        <v>0</v>
      </c>
      <c r="BS8" s="64">
        <f t="shared" si="7"/>
        <v>0</v>
      </c>
      <c r="BT8" s="57"/>
      <c r="BU8" s="69"/>
      <c r="BV8" s="69"/>
      <c r="BW8" s="69"/>
      <c r="BX8" s="69"/>
      <c r="BY8" s="69"/>
      <c r="BZ8" s="69"/>
      <c r="CA8" s="69"/>
      <c r="CB8" s="69"/>
      <c r="CC8" s="69"/>
      <c r="CD8" s="69"/>
      <c r="CE8" s="69"/>
      <c r="CF8" s="69"/>
      <c r="CG8" s="69"/>
      <c r="CH8" s="69"/>
      <c r="CI8" s="69"/>
      <c r="CJ8" s="69"/>
      <c r="CK8" s="69"/>
      <c r="CL8" s="69"/>
      <c r="CM8" s="69"/>
      <c r="CN8" s="69"/>
      <c r="CO8" s="69"/>
      <c r="CP8" s="69"/>
      <c r="CQ8" s="69"/>
      <c r="CR8" s="69"/>
      <c r="CS8" s="69"/>
      <c r="CT8" s="69"/>
      <c r="CU8" s="69"/>
      <c r="CV8" s="69"/>
      <c r="CW8" s="69"/>
      <c r="CX8" s="69"/>
      <c r="CY8" s="64">
        <f t="shared" si="8"/>
        <v>0</v>
      </c>
      <c r="CZ8" s="82">
        <f t="shared" si="9"/>
        <v>0</v>
      </c>
      <c r="DA8" s="82">
        <f t="shared" si="10"/>
        <v>0</v>
      </c>
      <c r="DB8" s="64">
        <f t="shared" si="11"/>
        <v>0</v>
      </c>
      <c r="DC8" s="90"/>
      <c r="DD8" s="69"/>
      <c r="DE8" s="69"/>
      <c r="DF8" s="69"/>
      <c r="DG8" s="69"/>
      <c r="DH8" s="69"/>
      <c r="DI8" s="69"/>
      <c r="DJ8" s="69"/>
      <c r="DK8" s="69"/>
      <c r="DL8" s="69"/>
      <c r="DM8" s="69"/>
      <c r="DN8" s="69"/>
      <c r="DO8" s="69"/>
      <c r="DP8" s="69"/>
      <c r="DQ8" s="69"/>
      <c r="DR8" s="69"/>
      <c r="DS8" s="69"/>
      <c r="DT8" s="69"/>
      <c r="DU8" s="69"/>
      <c r="DV8" s="69"/>
      <c r="DW8" s="69"/>
      <c r="DX8" s="69"/>
      <c r="DY8" s="69"/>
      <c r="DZ8" s="69"/>
      <c r="EA8" s="69"/>
      <c r="EB8" s="69"/>
      <c r="EC8" s="69"/>
      <c r="ED8" s="69"/>
      <c r="EE8" s="69"/>
      <c r="EF8" s="69"/>
      <c r="EG8" s="69"/>
      <c r="EH8" s="64">
        <f t="shared" si="12"/>
        <v>0</v>
      </c>
      <c r="EI8" s="82">
        <f t="shared" si="13"/>
        <v>0</v>
      </c>
      <c r="EJ8" s="82">
        <f t="shared" si="14"/>
        <v>0</v>
      </c>
      <c r="EK8" s="64">
        <f t="shared" si="15"/>
        <v>0</v>
      </c>
      <c r="EL8" s="90"/>
      <c r="EM8" s="69"/>
      <c r="EN8" s="69"/>
      <c r="EO8" s="69"/>
      <c r="EP8" s="69"/>
      <c r="EQ8" s="69"/>
      <c r="ER8" s="69"/>
      <c r="ES8" s="69"/>
      <c r="ET8" s="69"/>
      <c r="EU8" s="69"/>
      <c r="EV8" s="69"/>
      <c r="EW8" s="69"/>
      <c r="EX8" s="69"/>
      <c r="EY8" s="69"/>
      <c r="EZ8" s="69"/>
      <c r="FA8" s="69"/>
      <c r="FB8" s="69"/>
      <c r="FC8" s="69"/>
      <c r="FD8" s="69"/>
      <c r="FE8" s="69"/>
      <c r="FF8" s="69"/>
      <c r="FG8" s="69"/>
      <c r="FH8" s="69"/>
      <c r="FI8" s="69"/>
      <c r="FJ8" s="69"/>
      <c r="FK8" s="69"/>
      <c r="FL8" s="69"/>
      <c r="FM8" s="69"/>
      <c r="FN8" s="69"/>
      <c r="FO8" s="64">
        <f t="shared" si="16"/>
        <v>0</v>
      </c>
      <c r="FP8" s="82">
        <f t="shared" si="17"/>
        <v>0</v>
      </c>
      <c r="FQ8" s="82">
        <f t="shared" si="18"/>
        <v>0</v>
      </c>
      <c r="FR8" s="64">
        <f t="shared" si="19"/>
        <v>0</v>
      </c>
      <c r="FS8" s="90"/>
      <c r="FT8" s="69"/>
      <c r="FU8" s="69"/>
      <c r="FV8" s="69"/>
      <c r="FW8" s="69"/>
      <c r="FX8" s="69"/>
      <c r="FY8" s="69"/>
      <c r="FZ8" s="69"/>
      <c r="GA8" s="69"/>
      <c r="GB8" s="69"/>
      <c r="GC8" s="69"/>
      <c r="GD8" s="69"/>
      <c r="GE8" s="69"/>
      <c r="GF8" s="69"/>
      <c r="GG8" s="69"/>
      <c r="GH8" s="69"/>
      <c r="GI8" s="69"/>
      <c r="GJ8" s="69"/>
      <c r="GK8" s="69"/>
      <c r="GL8" s="69"/>
      <c r="GM8" s="69"/>
      <c r="GN8" s="69"/>
      <c r="GO8" s="69"/>
      <c r="GP8" s="69"/>
      <c r="GQ8" s="69"/>
      <c r="GR8" s="69"/>
      <c r="GS8" s="69"/>
      <c r="GT8" s="69"/>
      <c r="GU8" s="69"/>
      <c r="GV8" s="57"/>
      <c r="GW8" s="58"/>
      <c r="GX8" s="64">
        <f t="shared" si="20"/>
        <v>0</v>
      </c>
      <c r="GY8" s="82">
        <f t="shared" si="21"/>
        <v>0</v>
      </c>
      <c r="GZ8" s="84">
        <f t="shared" si="22"/>
        <v>0</v>
      </c>
      <c r="HA8" s="71">
        <f t="shared" si="23"/>
        <v>0</v>
      </c>
      <c r="HB8" s="75">
        <f t="shared" si="24"/>
        <v>0</v>
      </c>
      <c r="HC8" s="75">
        <f>'交通規制日数（上半期）'!HB8+'交通規制日数（下半期）'!HB8</f>
        <v>0</v>
      </c>
    </row>
    <row r="9" spans="1:237" s="55" customFormat="1" ht="21" customHeight="1" x14ac:dyDescent="0.15">
      <c r="A9" s="50"/>
      <c r="B9" s="61" t="e">
        <f>IF(#REF!="","",#REF!)</f>
        <v>#REF!</v>
      </c>
      <c r="C9" s="57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69"/>
      <c r="AE9" s="69"/>
      <c r="AF9" s="57"/>
      <c r="AG9" s="57"/>
      <c r="AH9" s="64">
        <f t="shared" si="0"/>
        <v>0</v>
      </c>
      <c r="AI9" s="82">
        <f t="shared" si="1"/>
        <v>0</v>
      </c>
      <c r="AJ9" s="82">
        <f t="shared" si="2"/>
        <v>0</v>
      </c>
      <c r="AK9" s="64">
        <f t="shared" si="3"/>
        <v>0</v>
      </c>
      <c r="AL9" s="57"/>
      <c r="AM9" s="69"/>
      <c r="AN9" s="69"/>
      <c r="AO9" s="69"/>
      <c r="AP9" s="69"/>
      <c r="AQ9" s="69"/>
      <c r="AR9" s="69"/>
      <c r="AS9" s="69"/>
      <c r="AT9" s="69"/>
      <c r="AU9" s="69"/>
      <c r="AV9" s="69"/>
      <c r="AW9" s="69"/>
      <c r="AX9" s="69"/>
      <c r="AY9" s="69"/>
      <c r="AZ9" s="69"/>
      <c r="BA9" s="69"/>
      <c r="BB9" s="69"/>
      <c r="BC9" s="69"/>
      <c r="BD9" s="69"/>
      <c r="BE9" s="69"/>
      <c r="BF9" s="69"/>
      <c r="BG9" s="69"/>
      <c r="BH9" s="69"/>
      <c r="BI9" s="69"/>
      <c r="BJ9" s="69"/>
      <c r="BK9" s="69"/>
      <c r="BL9" s="69"/>
      <c r="BM9" s="69"/>
      <c r="BN9" s="69"/>
      <c r="BO9" s="69"/>
      <c r="BP9" s="64">
        <f t="shared" si="4"/>
        <v>0</v>
      </c>
      <c r="BQ9" s="82">
        <f t="shared" si="5"/>
        <v>0</v>
      </c>
      <c r="BR9" s="82">
        <f t="shared" si="6"/>
        <v>0</v>
      </c>
      <c r="BS9" s="64">
        <f t="shared" si="7"/>
        <v>0</v>
      </c>
      <c r="BT9" s="57"/>
      <c r="BU9" s="69"/>
      <c r="BV9" s="69"/>
      <c r="BW9" s="69"/>
      <c r="BX9" s="69"/>
      <c r="BY9" s="69"/>
      <c r="BZ9" s="69"/>
      <c r="CA9" s="69"/>
      <c r="CB9" s="69"/>
      <c r="CC9" s="69"/>
      <c r="CD9" s="69"/>
      <c r="CE9" s="69"/>
      <c r="CF9" s="69"/>
      <c r="CG9" s="69"/>
      <c r="CH9" s="69"/>
      <c r="CI9" s="69"/>
      <c r="CJ9" s="69"/>
      <c r="CK9" s="69"/>
      <c r="CL9" s="69"/>
      <c r="CM9" s="69"/>
      <c r="CN9" s="69"/>
      <c r="CO9" s="69"/>
      <c r="CP9" s="69"/>
      <c r="CQ9" s="69"/>
      <c r="CR9" s="69"/>
      <c r="CS9" s="69"/>
      <c r="CT9" s="69"/>
      <c r="CU9" s="69"/>
      <c r="CV9" s="69"/>
      <c r="CW9" s="69"/>
      <c r="CX9" s="69"/>
      <c r="CY9" s="64">
        <f t="shared" si="8"/>
        <v>0</v>
      </c>
      <c r="CZ9" s="82">
        <f t="shared" si="9"/>
        <v>0</v>
      </c>
      <c r="DA9" s="82">
        <f t="shared" si="10"/>
        <v>0</v>
      </c>
      <c r="DB9" s="64">
        <f t="shared" si="11"/>
        <v>0</v>
      </c>
      <c r="DC9" s="90"/>
      <c r="DD9" s="69"/>
      <c r="DE9" s="69"/>
      <c r="DF9" s="69"/>
      <c r="DG9" s="69"/>
      <c r="DH9" s="69"/>
      <c r="DI9" s="69"/>
      <c r="DJ9" s="69"/>
      <c r="DK9" s="69"/>
      <c r="DL9" s="69"/>
      <c r="DM9" s="69"/>
      <c r="DN9" s="69"/>
      <c r="DO9" s="69"/>
      <c r="DP9" s="69"/>
      <c r="DQ9" s="69"/>
      <c r="DR9" s="69"/>
      <c r="DS9" s="69"/>
      <c r="DT9" s="69"/>
      <c r="DU9" s="69"/>
      <c r="DV9" s="69"/>
      <c r="DW9" s="69"/>
      <c r="DX9" s="69"/>
      <c r="DY9" s="69"/>
      <c r="DZ9" s="69"/>
      <c r="EA9" s="69"/>
      <c r="EB9" s="69"/>
      <c r="EC9" s="69"/>
      <c r="ED9" s="69"/>
      <c r="EE9" s="69"/>
      <c r="EF9" s="69"/>
      <c r="EG9" s="69"/>
      <c r="EH9" s="64">
        <f t="shared" si="12"/>
        <v>0</v>
      </c>
      <c r="EI9" s="82">
        <f t="shared" si="13"/>
        <v>0</v>
      </c>
      <c r="EJ9" s="82">
        <f t="shared" si="14"/>
        <v>0</v>
      </c>
      <c r="EK9" s="64">
        <f t="shared" si="15"/>
        <v>0</v>
      </c>
      <c r="EL9" s="90"/>
      <c r="EM9" s="69"/>
      <c r="EN9" s="69"/>
      <c r="EO9" s="69"/>
      <c r="EP9" s="69"/>
      <c r="EQ9" s="69"/>
      <c r="ER9" s="69"/>
      <c r="ES9" s="69"/>
      <c r="ET9" s="69"/>
      <c r="EU9" s="69"/>
      <c r="EV9" s="69"/>
      <c r="EW9" s="69"/>
      <c r="EX9" s="69"/>
      <c r="EY9" s="69"/>
      <c r="EZ9" s="69"/>
      <c r="FA9" s="69"/>
      <c r="FB9" s="69"/>
      <c r="FC9" s="69"/>
      <c r="FD9" s="69"/>
      <c r="FE9" s="69"/>
      <c r="FF9" s="69"/>
      <c r="FG9" s="69"/>
      <c r="FH9" s="69"/>
      <c r="FI9" s="69"/>
      <c r="FJ9" s="69"/>
      <c r="FK9" s="69"/>
      <c r="FL9" s="69"/>
      <c r="FM9" s="69"/>
      <c r="FN9" s="69"/>
      <c r="FO9" s="64">
        <f t="shared" si="16"/>
        <v>0</v>
      </c>
      <c r="FP9" s="82">
        <f t="shared" si="17"/>
        <v>0</v>
      </c>
      <c r="FQ9" s="82">
        <f t="shared" si="18"/>
        <v>0</v>
      </c>
      <c r="FR9" s="64">
        <f t="shared" si="19"/>
        <v>0</v>
      </c>
      <c r="FS9" s="90"/>
      <c r="FT9" s="69"/>
      <c r="FU9" s="69"/>
      <c r="FV9" s="69"/>
      <c r="FW9" s="69"/>
      <c r="FX9" s="69"/>
      <c r="FY9" s="69"/>
      <c r="FZ9" s="69"/>
      <c r="GA9" s="69"/>
      <c r="GB9" s="69"/>
      <c r="GC9" s="69"/>
      <c r="GD9" s="69"/>
      <c r="GE9" s="69"/>
      <c r="GF9" s="69"/>
      <c r="GG9" s="69"/>
      <c r="GH9" s="69"/>
      <c r="GI9" s="69"/>
      <c r="GJ9" s="69"/>
      <c r="GK9" s="69"/>
      <c r="GL9" s="69"/>
      <c r="GM9" s="69"/>
      <c r="GN9" s="69"/>
      <c r="GO9" s="69"/>
      <c r="GP9" s="69"/>
      <c r="GQ9" s="69"/>
      <c r="GR9" s="69"/>
      <c r="GS9" s="69"/>
      <c r="GT9" s="69"/>
      <c r="GU9" s="69"/>
      <c r="GV9" s="57"/>
      <c r="GW9" s="58"/>
      <c r="GX9" s="64">
        <f t="shared" si="20"/>
        <v>0</v>
      </c>
      <c r="GY9" s="82">
        <f t="shared" si="21"/>
        <v>0</v>
      </c>
      <c r="GZ9" s="84">
        <f t="shared" si="22"/>
        <v>0</v>
      </c>
      <c r="HA9" s="71">
        <f t="shared" si="23"/>
        <v>0</v>
      </c>
      <c r="HB9" s="75">
        <f t="shared" si="24"/>
        <v>0</v>
      </c>
      <c r="HC9" s="75">
        <f>'交通規制日数（上半期）'!HB9+'交通規制日数（下半期）'!HB9</f>
        <v>0</v>
      </c>
    </row>
    <row r="10" spans="1:237" s="55" customFormat="1" ht="21" customHeight="1" x14ac:dyDescent="0.15">
      <c r="A10" s="50"/>
      <c r="B10" s="61" t="e">
        <f>IF(#REF!="","",#REF!)</f>
        <v>#REF!</v>
      </c>
      <c r="C10" s="57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69"/>
      <c r="Y10" s="69"/>
      <c r="Z10" s="69"/>
      <c r="AA10" s="69"/>
      <c r="AB10" s="69"/>
      <c r="AC10" s="69"/>
      <c r="AD10" s="69"/>
      <c r="AE10" s="69"/>
      <c r="AF10" s="57"/>
      <c r="AG10" s="57"/>
      <c r="AH10" s="64">
        <f t="shared" si="0"/>
        <v>0</v>
      </c>
      <c r="AI10" s="82">
        <f t="shared" si="1"/>
        <v>0</v>
      </c>
      <c r="AJ10" s="82">
        <f t="shared" si="2"/>
        <v>0</v>
      </c>
      <c r="AK10" s="64">
        <f t="shared" si="3"/>
        <v>0</v>
      </c>
      <c r="AL10" s="57"/>
      <c r="AM10" s="69"/>
      <c r="AN10" s="69"/>
      <c r="AO10" s="69"/>
      <c r="AP10" s="69"/>
      <c r="AQ10" s="69"/>
      <c r="AR10" s="69"/>
      <c r="AS10" s="69"/>
      <c r="AT10" s="69"/>
      <c r="AU10" s="69"/>
      <c r="AV10" s="69"/>
      <c r="AW10" s="69"/>
      <c r="AX10" s="69"/>
      <c r="AY10" s="69"/>
      <c r="AZ10" s="69"/>
      <c r="BA10" s="69"/>
      <c r="BB10" s="69"/>
      <c r="BC10" s="69"/>
      <c r="BD10" s="69"/>
      <c r="BE10" s="69"/>
      <c r="BF10" s="69"/>
      <c r="BG10" s="69"/>
      <c r="BH10" s="69"/>
      <c r="BI10" s="69"/>
      <c r="BJ10" s="69"/>
      <c r="BK10" s="69"/>
      <c r="BL10" s="69"/>
      <c r="BM10" s="69"/>
      <c r="BN10" s="69"/>
      <c r="BO10" s="69"/>
      <c r="BP10" s="64">
        <f t="shared" si="4"/>
        <v>0</v>
      </c>
      <c r="BQ10" s="82">
        <f t="shared" si="5"/>
        <v>0</v>
      </c>
      <c r="BR10" s="82">
        <f t="shared" si="6"/>
        <v>0</v>
      </c>
      <c r="BS10" s="64">
        <f t="shared" si="7"/>
        <v>0</v>
      </c>
      <c r="BT10" s="57"/>
      <c r="BU10" s="69"/>
      <c r="BV10" s="69"/>
      <c r="BW10" s="69"/>
      <c r="BX10" s="69"/>
      <c r="BY10" s="69"/>
      <c r="BZ10" s="69"/>
      <c r="CA10" s="69"/>
      <c r="CB10" s="69"/>
      <c r="CC10" s="69"/>
      <c r="CD10" s="69"/>
      <c r="CE10" s="69"/>
      <c r="CF10" s="69"/>
      <c r="CG10" s="69"/>
      <c r="CH10" s="69"/>
      <c r="CI10" s="69"/>
      <c r="CJ10" s="69"/>
      <c r="CK10" s="69"/>
      <c r="CL10" s="69"/>
      <c r="CM10" s="69"/>
      <c r="CN10" s="69"/>
      <c r="CO10" s="69"/>
      <c r="CP10" s="69"/>
      <c r="CQ10" s="69"/>
      <c r="CR10" s="69"/>
      <c r="CS10" s="69"/>
      <c r="CT10" s="69"/>
      <c r="CU10" s="69"/>
      <c r="CV10" s="69"/>
      <c r="CW10" s="69"/>
      <c r="CX10" s="69"/>
      <c r="CY10" s="64">
        <f t="shared" si="8"/>
        <v>0</v>
      </c>
      <c r="CZ10" s="82">
        <f t="shared" si="9"/>
        <v>0</v>
      </c>
      <c r="DA10" s="82">
        <f t="shared" si="10"/>
        <v>0</v>
      </c>
      <c r="DB10" s="64">
        <f t="shared" si="11"/>
        <v>0</v>
      </c>
      <c r="DC10" s="90"/>
      <c r="DD10" s="69"/>
      <c r="DE10" s="69"/>
      <c r="DF10" s="69"/>
      <c r="DG10" s="69"/>
      <c r="DH10" s="69"/>
      <c r="DI10" s="69"/>
      <c r="DJ10" s="69"/>
      <c r="DK10" s="69"/>
      <c r="DL10" s="69"/>
      <c r="DM10" s="69"/>
      <c r="DN10" s="69"/>
      <c r="DO10" s="69"/>
      <c r="DP10" s="69"/>
      <c r="DQ10" s="69"/>
      <c r="DR10" s="69"/>
      <c r="DS10" s="69"/>
      <c r="DT10" s="69"/>
      <c r="DU10" s="69"/>
      <c r="DV10" s="69"/>
      <c r="DW10" s="69"/>
      <c r="DX10" s="69"/>
      <c r="DY10" s="69"/>
      <c r="DZ10" s="69"/>
      <c r="EA10" s="69"/>
      <c r="EB10" s="69"/>
      <c r="EC10" s="69"/>
      <c r="ED10" s="69"/>
      <c r="EE10" s="69"/>
      <c r="EF10" s="69"/>
      <c r="EG10" s="69"/>
      <c r="EH10" s="64">
        <f t="shared" si="12"/>
        <v>0</v>
      </c>
      <c r="EI10" s="82">
        <f t="shared" si="13"/>
        <v>0</v>
      </c>
      <c r="EJ10" s="82">
        <f t="shared" si="14"/>
        <v>0</v>
      </c>
      <c r="EK10" s="64">
        <f t="shared" si="15"/>
        <v>0</v>
      </c>
      <c r="EL10" s="90"/>
      <c r="EM10" s="69"/>
      <c r="EN10" s="69"/>
      <c r="EO10" s="69"/>
      <c r="EP10" s="69"/>
      <c r="EQ10" s="69"/>
      <c r="ER10" s="69"/>
      <c r="ES10" s="69"/>
      <c r="ET10" s="69"/>
      <c r="EU10" s="69"/>
      <c r="EV10" s="69"/>
      <c r="EW10" s="69"/>
      <c r="EX10" s="69"/>
      <c r="EY10" s="69"/>
      <c r="EZ10" s="69"/>
      <c r="FA10" s="69"/>
      <c r="FB10" s="69"/>
      <c r="FC10" s="69"/>
      <c r="FD10" s="69"/>
      <c r="FE10" s="69"/>
      <c r="FF10" s="69"/>
      <c r="FG10" s="69"/>
      <c r="FH10" s="69"/>
      <c r="FI10" s="69"/>
      <c r="FJ10" s="69"/>
      <c r="FK10" s="69"/>
      <c r="FL10" s="69"/>
      <c r="FM10" s="69"/>
      <c r="FN10" s="69"/>
      <c r="FO10" s="64">
        <f t="shared" si="16"/>
        <v>0</v>
      </c>
      <c r="FP10" s="82">
        <f t="shared" si="17"/>
        <v>0</v>
      </c>
      <c r="FQ10" s="82">
        <f t="shared" si="18"/>
        <v>0</v>
      </c>
      <c r="FR10" s="64">
        <f t="shared" si="19"/>
        <v>0</v>
      </c>
      <c r="FS10" s="90"/>
      <c r="FT10" s="69"/>
      <c r="FU10" s="69"/>
      <c r="FV10" s="69"/>
      <c r="FW10" s="69"/>
      <c r="FX10" s="69"/>
      <c r="FY10" s="69"/>
      <c r="FZ10" s="69"/>
      <c r="GA10" s="69"/>
      <c r="GB10" s="69"/>
      <c r="GC10" s="69"/>
      <c r="GD10" s="69"/>
      <c r="GE10" s="69"/>
      <c r="GF10" s="69"/>
      <c r="GG10" s="69"/>
      <c r="GH10" s="69"/>
      <c r="GI10" s="69"/>
      <c r="GJ10" s="69"/>
      <c r="GK10" s="69"/>
      <c r="GL10" s="69"/>
      <c r="GM10" s="69"/>
      <c r="GN10" s="69"/>
      <c r="GO10" s="69"/>
      <c r="GP10" s="69"/>
      <c r="GQ10" s="69"/>
      <c r="GR10" s="69"/>
      <c r="GS10" s="69"/>
      <c r="GT10" s="69"/>
      <c r="GU10" s="69"/>
      <c r="GV10" s="57"/>
      <c r="GW10" s="58"/>
      <c r="GX10" s="64">
        <f t="shared" si="20"/>
        <v>0</v>
      </c>
      <c r="GY10" s="82">
        <f t="shared" si="21"/>
        <v>0</v>
      </c>
      <c r="GZ10" s="84">
        <f t="shared" si="22"/>
        <v>0</v>
      </c>
      <c r="HA10" s="71">
        <f t="shared" si="23"/>
        <v>0</v>
      </c>
      <c r="HB10" s="75">
        <f t="shared" si="24"/>
        <v>0</v>
      </c>
      <c r="HC10" s="75">
        <f>'交通規制日数（上半期）'!HB10+'交通規制日数（下半期）'!HB10</f>
        <v>0</v>
      </c>
    </row>
    <row r="11" spans="1:237" s="55" customFormat="1" ht="21" customHeight="1" x14ac:dyDescent="0.15">
      <c r="A11" s="50"/>
      <c r="B11" s="61" t="e">
        <f>IF(#REF!="","",#REF!)</f>
        <v>#REF!</v>
      </c>
      <c r="C11" s="57"/>
      <c r="D11" s="69"/>
      <c r="E11" s="69"/>
      <c r="F11" s="69"/>
      <c r="G11" s="69"/>
      <c r="H11" s="69"/>
      <c r="I11" s="69"/>
      <c r="J11" s="69"/>
      <c r="K11" s="69"/>
      <c r="L11" s="69"/>
      <c r="M11" s="69"/>
      <c r="N11" s="69"/>
      <c r="O11" s="69"/>
      <c r="P11" s="69"/>
      <c r="Q11" s="69"/>
      <c r="R11" s="69"/>
      <c r="S11" s="69"/>
      <c r="T11" s="69"/>
      <c r="U11" s="69"/>
      <c r="V11" s="69"/>
      <c r="W11" s="69"/>
      <c r="X11" s="69"/>
      <c r="Y11" s="69"/>
      <c r="Z11" s="69"/>
      <c r="AA11" s="69"/>
      <c r="AB11" s="69"/>
      <c r="AC11" s="69"/>
      <c r="AD11" s="69"/>
      <c r="AE11" s="69"/>
      <c r="AF11" s="57"/>
      <c r="AG11" s="57"/>
      <c r="AH11" s="64">
        <f t="shared" si="0"/>
        <v>0</v>
      </c>
      <c r="AI11" s="82">
        <f t="shared" si="1"/>
        <v>0</v>
      </c>
      <c r="AJ11" s="82">
        <f t="shared" si="2"/>
        <v>0</v>
      </c>
      <c r="AK11" s="64">
        <f t="shared" si="3"/>
        <v>0</v>
      </c>
      <c r="AL11" s="57"/>
      <c r="AM11" s="69"/>
      <c r="AN11" s="69"/>
      <c r="AO11" s="69"/>
      <c r="AP11" s="69"/>
      <c r="AQ11" s="69"/>
      <c r="AR11" s="69"/>
      <c r="AS11" s="69"/>
      <c r="AT11" s="69"/>
      <c r="AU11" s="69"/>
      <c r="AV11" s="69"/>
      <c r="AW11" s="69"/>
      <c r="AX11" s="69"/>
      <c r="AY11" s="69"/>
      <c r="AZ11" s="69"/>
      <c r="BA11" s="69"/>
      <c r="BB11" s="69"/>
      <c r="BC11" s="69"/>
      <c r="BD11" s="69"/>
      <c r="BE11" s="69"/>
      <c r="BF11" s="69"/>
      <c r="BG11" s="69"/>
      <c r="BH11" s="69"/>
      <c r="BI11" s="69"/>
      <c r="BJ11" s="69"/>
      <c r="BK11" s="69"/>
      <c r="BL11" s="69"/>
      <c r="BM11" s="69"/>
      <c r="BN11" s="69"/>
      <c r="BO11" s="69"/>
      <c r="BP11" s="64">
        <f t="shared" si="4"/>
        <v>0</v>
      </c>
      <c r="BQ11" s="82">
        <f t="shared" si="5"/>
        <v>0</v>
      </c>
      <c r="BR11" s="82">
        <f t="shared" si="6"/>
        <v>0</v>
      </c>
      <c r="BS11" s="64">
        <f t="shared" si="7"/>
        <v>0</v>
      </c>
      <c r="BT11" s="57"/>
      <c r="BU11" s="69"/>
      <c r="BV11" s="69"/>
      <c r="BW11" s="69"/>
      <c r="BX11" s="69"/>
      <c r="BY11" s="69"/>
      <c r="BZ11" s="69"/>
      <c r="CA11" s="69"/>
      <c r="CB11" s="69"/>
      <c r="CC11" s="69"/>
      <c r="CD11" s="69"/>
      <c r="CE11" s="69"/>
      <c r="CF11" s="69"/>
      <c r="CG11" s="69"/>
      <c r="CH11" s="69"/>
      <c r="CI11" s="69"/>
      <c r="CJ11" s="69"/>
      <c r="CK11" s="69"/>
      <c r="CL11" s="69"/>
      <c r="CM11" s="69"/>
      <c r="CN11" s="69"/>
      <c r="CO11" s="69"/>
      <c r="CP11" s="69"/>
      <c r="CQ11" s="69"/>
      <c r="CR11" s="69"/>
      <c r="CS11" s="69"/>
      <c r="CT11" s="69"/>
      <c r="CU11" s="69"/>
      <c r="CV11" s="69"/>
      <c r="CW11" s="69"/>
      <c r="CX11" s="69"/>
      <c r="CY11" s="64">
        <f t="shared" si="8"/>
        <v>0</v>
      </c>
      <c r="CZ11" s="82">
        <f t="shared" si="9"/>
        <v>0</v>
      </c>
      <c r="DA11" s="82">
        <f t="shared" si="10"/>
        <v>0</v>
      </c>
      <c r="DB11" s="64">
        <f t="shared" si="11"/>
        <v>0</v>
      </c>
      <c r="DC11" s="90"/>
      <c r="DD11" s="69"/>
      <c r="DE11" s="69"/>
      <c r="DF11" s="69"/>
      <c r="DG11" s="69"/>
      <c r="DH11" s="69"/>
      <c r="DI11" s="69"/>
      <c r="DJ11" s="69"/>
      <c r="DK11" s="69"/>
      <c r="DL11" s="69"/>
      <c r="DM11" s="69"/>
      <c r="DN11" s="69"/>
      <c r="DO11" s="69"/>
      <c r="DP11" s="69"/>
      <c r="DQ11" s="69"/>
      <c r="DR11" s="69"/>
      <c r="DS11" s="69"/>
      <c r="DT11" s="69"/>
      <c r="DU11" s="69"/>
      <c r="DV11" s="69"/>
      <c r="DW11" s="69"/>
      <c r="DX11" s="69"/>
      <c r="DY11" s="69"/>
      <c r="DZ11" s="69"/>
      <c r="EA11" s="69"/>
      <c r="EB11" s="69"/>
      <c r="EC11" s="69"/>
      <c r="ED11" s="69"/>
      <c r="EE11" s="69"/>
      <c r="EF11" s="69"/>
      <c r="EG11" s="69"/>
      <c r="EH11" s="64">
        <f t="shared" si="12"/>
        <v>0</v>
      </c>
      <c r="EI11" s="82">
        <f t="shared" si="13"/>
        <v>0</v>
      </c>
      <c r="EJ11" s="82">
        <f t="shared" si="14"/>
        <v>0</v>
      </c>
      <c r="EK11" s="64">
        <f t="shared" si="15"/>
        <v>0</v>
      </c>
      <c r="EL11" s="90"/>
      <c r="EM11" s="69"/>
      <c r="EN11" s="69"/>
      <c r="EO11" s="69"/>
      <c r="EP11" s="69"/>
      <c r="EQ11" s="69"/>
      <c r="ER11" s="69"/>
      <c r="ES11" s="69"/>
      <c r="ET11" s="69"/>
      <c r="EU11" s="69"/>
      <c r="EV11" s="69"/>
      <c r="EW11" s="69"/>
      <c r="EX11" s="69"/>
      <c r="EY11" s="69"/>
      <c r="EZ11" s="69"/>
      <c r="FA11" s="69"/>
      <c r="FB11" s="69"/>
      <c r="FC11" s="69"/>
      <c r="FD11" s="69"/>
      <c r="FE11" s="69"/>
      <c r="FF11" s="69"/>
      <c r="FG11" s="69"/>
      <c r="FH11" s="69"/>
      <c r="FI11" s="69"/>
      <c r="FJ11" s="69"/>
      <c r="FK11" s="69"/>
      <c r="FL11" s="69"/>
      <c r="FM11" s="69"/>
      <c r="FN11" s="69"/>
      <c r="FO11" s="64">
        <f t="shared" si="16"/>
        <v>0</v>
      </c>
      <c r="FP11" s="82">
        <f t="shared" si="17"/>
        <v>0</v>
      </c>
      <c r="FQ11" s="82">
        <f t="shared" si="18"/>
        <v>0</v>
      </c>
      <c r="FR11" s="64">
        <f t="shared" si="19"/>
        <v>0</v>
      </c>
      <c r="FS11" s="90"/>
      <c r="FT11" s="69"/>
      <c r="FU11" s="69"/>
      <c r="FV11" s="69"/>
      <c r="FW11" s="69"/>
      <c r="FX11" s="69"/>
      <c r="FY11" s="69"/>
      <c r="FZ11" s="69"/>
      <c r="GA11" s="69"/>
      <c r="GB11" s="69"/>
      <c r="GC11" s="69"/>
      <c r="GD11" s="69"/>
      <c r="GE11" s="69"/>
      <c r="GF11" s="69"/>
      <c r="GG11" s="69"/>
      <c r="GH11" s="69"/>
      <c r="GI11" s="69"/>
      <c r="GJ11" s="69"/>
      <c r="GK11" s="69"/>
      <c r="GL11" s="69"/>
      <c r="GM11" s="69"/>
      <c r="GN11" s="69"/>
      <c r="GO11" s="69"/>
      <c r="GP11" s="69"/>
      <c r="GQ11" s="69"/>
      <c r="GR11" s="69"/>
      <c r="GS11" s="69"/>
      <c r="GT11" s="69"/>
      <c r="GU11" s="69"/>
      <c r="GV11" s="57"/>
      <c r="GW11" s="58"/>
      <c r="GX11" s="64">
        <f t="shared" si="20"/>
        <v>0</v>
      </c>
      <c r="GY11" s="82">
        <f t="shared" si="21"/>
        <v>0</v>
      </c>
      <c r="GZ11" s="84">
        <f t="shared" si="22"/>
        <v>0</v>
      </c>
      <c r="HA11" s="71">
        <f t="shared" si="23"/>
        <v>0</v>
      </c>
      <c r="HB11" s="75">
        <f t="shared" si="24"/>
        <v>0</v>
      </c>
      <c r="HC11" s="75">
        <f>'交通規制日数（上半期）'!HB11+'交通規制日数（下半期）'!HB11</f>
        <v>0</v>
      </c>
    </row>
    <row r="12" spans="1:237" s="55" customFormat="1" ht="21" customHeight="1" x14ac:dyDescent="0.15">
      <c r="A12" s="50"/>
      <c r="B12" s="61" t="e">
        <f>IF(#REF!="","",#REF!)</f>
        <v>#REF!</v>
      </c>
      <c r="C12" s="57"/>
      <c r="D12" s="69"/>
      <c r="E12" s="69"/>
      <c r="F12" s="69"/>
      <c r="G12" s="69"/>
      <c r="H12" s="69"/>
      <c r="I12" s="69"/>
      <c r="J12" s="69"/>
      <c r="K12" s="69"/>
      <c r="L12" s="69"/>
      <c r="M12" s="69"/>
      <c r="N12" s="69"/>
      <c r="O12" s="69"/>
      <c r="P12" s="69"/>
      <c r="Q12" s="69"/>
      <c r="R12" s="69"/>
      <c r="S12" s="69"/>
      <c r="T12" s="69"/>
      <c r="U12" s="69"/>
      <c r="V12" s="69"/>
      <c r="W12" s="69"/>
      <c r="X12" s="69"/>
      <c r="Y12" s="69"/>
      <c r="Z12" s="69"/>
      <c r="AA12" s="69"/>
      <c r="AB12" s="69"/>
      <c r="AC12" s="69"/>
      <c r="AD12" s="69"/>
      <c r="AE12" s="69"/>
      <c r="AF12" s="57"/>
      <c r="AG12" s="57"/>
      <c r="AH12" s="64">
        <f t="shared" si="0"/>
        <v>0</v>
      </c>
      <c r="AI12" s="82">
        <f t="shared" si="1"/>
        <v>0</v>
      </c>
      <c r="AJ12" s="82">
        <f t="shared" si="2"/>
        <v>0</v>
      </c>
      <c r="AK12" s="64">
        <f t="shared" si="3"/>
        <v>0</v>
      </c>
      <c r="AL12" s="57"/>
      <c r="AM12" s="69"/>
      <c r="AN12" s="69"/>
      <c r="AO12" s="69"/>
      <c r="AP12" s="69"/>
      <c r="AQ12" s="69"/>
      <c r="AR12" s="69"/>
      <c r="AS12" s="69"/>
      <c r="AT12" s="69"/>
      <c r="AU12" s="69"/>
      <c r="AV12" s="69"/>
      <c r="AW12" s="69"/>
      <c r="AX12" s="69"/>
      <c r="AY12" s="69"/>
      <c r="AZ12" s="69"/>
      <c r="BA12" s="69"/>
      <c r="BB12" s="69"/>
      <c r="BC12" s="69"/>
      <c r="BD12" s="69"/>
      <c r="BE12" s="69"/>
      <c r="BF12" s="69"/>
      <c r="BG12" s="69"/>
      <c r="BH12" s="69"/>
      <c r="BI12" s="69"/>
      <c r="BJ12" s="69"/>
      <c r="BK12" s="69"/>
      <c r="BL12" s="69"/>
      <c r="BM12" s="69"/>
      <c r="BN12" s="69"/>
      <c r="BO12" s="69"/>
      <c r="BP12" s="64">
        <f t="shared" si="4"/>
        <v>0</v>
      </c>
      <c r="BQ12" s="82">
        <f t="shared" si="5"/>
        <v>0</v>
      </c>
      <c r="BR12" s="82">
        <f t="shared" si="6"/>
        <v>0</v>
      </c>
      <c r="BS12" s="64">
        <f t="shared" si="7"/>
        <v>0</v>
      </c>
      <c r="BT12" s="57"/>
      <c r="BU12" s="69"/>
      <c r="BV12" s="69"/>
      <c r="BW12" s="69"/>
      <c r="BX12" s="69"/>
      <c r="BY12" s="69"/>
      <c r="BZ12" s="69"/>
      <c r="CA12" s="69"/>
      <c r="CB12" s="69"/>
      <c r="CC12" s="69"/>
      <c r="CD12" s="69"/>
      <c r="CE12" s="69"/>
      <c r="CF12" s="69"/>
      <c r="CG12" s="69"/>
      <c r="CH12" s="69"/>
      <c r="CI12" s="69"/>
      <c r="CJ12" s="69"/>
      <c r="CK12" s="69"/>
      <c r="CL12" s="69"/>
      <c r="CM12" s="69"/>
      <c r="CN12" s="69"/>
      <c r="CO12" s="69"/>
      <c r="CP12" s="69"/>
      <c r="CQ12" s="69"/>
      <c r="CR12" s="69"/>
      <c r="CS12" s="69"/>
      <c r="CT12" s="69"/>
      <c r="CU12" s="69"/>
      <c r="CV12" s="69"/>
      <c r="CW12" s="69"/>
      <c r="CX12" s="69"/>
      <c r="CY12" s="64">
        <f t="shared" si="8"/>
        <v>0</v>
      </c>
      <c r="CZ12" s="82">
        <f t="shared" si="9"/>
        <v>0</v>
      </c>
      <c r="DA12" s="82">
        <f t="shared" si="10"/>
        <v>0</v>
      </c>
      <c r="DB12" s="64">
        <f t="shared" si="11"/>
        <v>0</v>
      </c>
      <c r="DC12" s="90"/>
      <c r="DD12" s="69"/>
      <c r="DE12" s="69"/>
      <c r="DF12" s="69"/>
      <c r="DG12" s="69"/>
      <c r="DH12" s="69"/>
      <c r="DI12" s="69"/>
      <c r="DJ12" s="69"/>
      <c r="DK12" s="69"/>
      <c r="DL12" s="69"/>
      <c r="DM12" s="69"/>
      <c r="DN12" s="69"/>
      <c r="DO12" s="69"/>
      <c r="DP12" s="69"/>
      <c r="DQ12" s="69"/>
      <c r="DR12" s="69"/>
      <c r="DS12" s="69"/>
      <c r="DT12" s="69"/>
      <c r="DU12" s="69"/>
      <c r="DV12" s="69"/>
      <c r="DW12" s="69"/>
      <c r="DX12" s="69"/>
      <c r="DY12" s="69"/>
      <c r="DZ12" s="69"/>
      <c r="EA12" s="69"/>
      <c r="EB12" s="69"/>
      <c r="EC12" s="69"/>
      <c r="ED12" s="69"/>
      <c r="EE12" s="69"/>
      <c r="EF12" s="69"/>
      <c r="EG12" s="69"/>
      <c r="EH12" s="64">
        <f t="shared" si="12"/>
        <v>0</v>
      </c>
      <c r="EI12" s="82">
        <f t="shared" si="13"/>
        <v>0</v>
      </c>
      <c r="EJ12" s="82">
        <f t="shared" si="14"/>
        <v>0</v>
      </c>
      <c r="EK12" s="64">
        <f t="shared" si="15"/>
        <v>0</v>
      </c>
      <c r="EL12" s="90"/>
      <c r="EM12" s="69"/>
      <c r="EN12" s="69"/>
      <c r="EO12" s="69"/>
      <c r="EP12" s="69"/>
      <c r="EQ12" s="69"/>
      <c r="ER12" s="69"/>
      <c r="ES12" s="69"/>
      <c r="ET12" s="69"/>
      <c r="EU12" s="69"/>
      <c r="EV12" s="69"/>
      <c r="EW12" s="69"/>
      <c r="EX12" s="69"/>
      <c r="EY12" s="69"/>
      <c r="EZ12" s="69"/>
      <c r="FA12" s="69"/>
      <c r="FB12" s="69"/>
      <c r="FC12" s="69"/>
      <c r="FD12" s="69"/>
      <c r="FE12" s="69"/>
      <c r="FF12" s="69"/>
      <c r="FG12" s="69"/>
      <c r="FH12" s="69"/>
      <c r="FI12" s="69"/>
      <c r="FJ12" s="69"/>
      <c r="FK12" s="69"/>
      <c r="FL12" s="69"/>
      <c r="FM12" s="69"/>
      <c r="FN12" s="69"/>
      <c r="FO12" s="64">
        <f t="shared" si="16"/>
        <v>0</v>
      </c>
      <c r="FP12" s="82">
        <f t="shared" si="17"/>
        <v>0</v>
      </c>
      <c r="FQ12" s="82">
        <f t="shared" si="18"/>
        <v>0</v>
      </c>
      <c r="FR12" s="64">
        <f t="shared" si="19"/>
        <v>0</v>
      </c>
      <c r="FS12" s="90"/>
      <c r="FT12" s="69"/>
      <c r="FU12" s="69"/>
      <c r="FV12" s="69"/>
      <c r="FW12" s="69"/>
      <c r="FX12" s="69"/>
      <c r="FY12" s="69"/>
      <c r="FZ12" s="69"/>
      <c r="GA12" s="69"/>
      <c r="GB12" s="69"/>
      <c r="GC12" s="69"/>
      <c r="GD12" s="69"/>
      <c r="GE12" s="69"/>
      <c r="GF12" s="69"/>
      <c r="GG12" s="69"/>
      <c r="GH12" s="69"/>
      <c r="GI12" s="69"/>
      <c r="GJ12" s="69"/>
      <c r="GK12" s="69"/>
      <c r="GL12" s="69"/>
      <c r="GM12" s="69"/>
      <c r="GN12" s="69"/>
      <c r="GO12" s="69"/>
      <c r="GP12" s="69"/>
      <c r="GQ12" s="69"/>
      <c r="GR12" s="69"/>
      <c r="GS12" s="69"/>
      <c r="GT12" s="69"/>
      <c r="GU12" s="69"/>
      <c r="GV12" s="57"/>
      <c r="GW12" s="58"/>
      <c r="GX12" s="64">
        <f t="shared" si="20"/>
        <v>0</v>
      </c>
      <c r="GY12" s="82">
        <f t="shared" si="21"/>
        <v>0</v>
      </c>
      <c r="GZ12" s="84">
        <f t="shared" si="22"/>
        <v>0</v>
      </c>
      <c r="HA12" s="71">
        <f t="shared" si="23"/>
        <v>0</v>
      </c>
      <c r="HB12" s="75">
        <f t="shared" si="24"/>
        <v>0</v>
      </c>
      <c r="HC12" s="75">
        <f>'交通規制日数（上半期）'!HB12+'交通規制日数（下半期）'!HB12</f>
        <v>0</v>
      </c>
    </row>
    <row r="13" spans="1:237" s="55" customFormat="1" ht="21" customHeight="1" x14ac:dyDescent="0.15">
      <c r="A13" s="50"/>
      <c r="B13" s="61" t="e">
        <f>IF(#REF!="","",#REF!)</f>
        <v>#REF!</v>
      </c>
      <c r="C13" s="57"/>
      <c r="D13" s="69"/>
      <c r="E13" s="69"/>
      <c r="F13" s="69"/>
      <c r="G13" s="69"/>
      <c r="H13" s="69"/>
      <c r="I13" s="69"/>
      <c r="J13" s="69"/>
      <c r="K13" s="69"/>
      <c r="L13" s="69"/>
      <c r="M13" s="69"/>
      <c r="N13" s="69"/>
      <c r="O13" s="69"/>
      <c r="P13" s="69"/>
      <c r="Q13" s="69"/>
      <c r="R13" s="69"/>
      <c r="S13" s="69"/>
      <c r="T13" s="69"/>
      <c r="U13" s="69"/>
      <c r="V13" s="69"/>
      <c r="W13" s="69"/>
      <c r="X13" s="69"/>
      <c r="Y13" s="69"/>
      <c r="Z13" s="69"/>
      <c r="AA13" s="69"/>
      <c r="AB13" s="69"/>
      <c r="AC13" s="69"/>
      <c r="AD13" s="69"/>
      <c r="AE13" s="69"/>
      <c r="AF13" s="57"/>
      <c r="AG13" s="57"/>
      <c r="AH13" s="64">
        <f t="shared" si="0"/>
        <v>0</v>
      </c>
      <c r="AI13" s="82">
        <f t="shared" si="1"/>
        <v>0</v>
      </c>
      <c r="AJ13" s="82">
        <f t="shared" si="2"/>
        <v>0</v>
      </c>
      <c r="AK13" s="64">
        <f t="shared" si="3"/>
        <v>0</v>
      </c>
      <c r="AL13" s="57"/>
      <c r="AM13" s="69"/>
      <c r="AN13" s="69"/>
      <c r="AO13" s="69"/>
      <c r="AP13" s="69"/>
      <c r="AQ13" s="69"/>
      <c r="AR13" s="69"/>
      <c r="AS13" s="69"/>
      <c r="AT13" s="69"/>
      <c r="AU13" s="69"/>
      <c r="AV13" s="69"/>
      <c r="AW13" s="69"/>
      <c r="AX13" s="69"/>
      <c r="AY13" s="69"/>
      <c r="AZ13" s="69"/>
      <c r="BA13" s="69"/>
      <c r="BB13" s="69"/>
      <c r="BC13" s="69"/>
      <c r="BD13" s="69"/>
      <c r="BE13" s="69"/>
      <c r="BF13" s="69"/>
      <c r="BG13" s="69"/>
      <c r="BH13" s="69"/>
      <c r="BI13" s="69"/>
      <c r="BJ13" s="69"/>
      <c r="BK13" s="69"/>
      <c r="BL13" s="69"/>
      <c r="BM13" s="69"/>
      <c r="BN13" s="69"/>
      <c r="BO13" s="69"/>
      <c r="BP13" s="64">
        <f t="shared" si="4"/>
        <v>0</v>
      </c>
      <c r="BQ13" s="82">
        <f t="shared" si="5"/>
        <v>0</v>
      </c>
      <c r="BR13" s="82">
        <f t="shared" si="6"/>
        <v>0</v>
      </c>
      <c r="BS13" s="64">
        <f t="shared" si="7"/>
        <v>0</v>
      </c>
      <c r="BT13" s="57"/>
      <c r="BU13" s="69"/>
      <c r="BV13" s="69"/>
      <c r="BW13" s="69"/>
      <c r="BX13" s="69"/>
      <c r="BY13" s="69"/>
      <c r="BZ13" s="69"/>
      <c r="CA13" s="69"/>
      <c r="CB13" s="69"/>
      <c r="CC13" s="69"/>
      <c r="CD13" s="69"/>
      <c r="CE13" s="69"/>
      <c r="CF13" s="69"/>
      <c r="CG13" s="69"/>
      <c r="CH13" s="69"/>
      <c r="CI13" s="69"/>
      <c r="CJ13" s="69"/>
      <c r="CK13" s="69"/>
      <c r="CL13" s="69"/>
      <c r="CM13" s="69"/>
      <c r="CN13" s="69"/>
      <c r="CO13" s="69"/>
      <c r="CP13" s="69"/>
      <c r="CQ13" s="69"/>
      <c r="CR13" s="69"/>
      <c r="CS13" s="69"/>
      <c r="CT13" s="69"/>
      <c r="CU13" s="69"/>
      <c r="CV13" s="69"/>
      <c r="CW13" s="69"/>
      <c r="CX13" s="69"/>
      <c r="CY13" s="64">
        <f t="shared" si="8"/>
        <v>0</v>
      </c>
      <c r="CZ13" s="82">
        <f t="shared" si="9"/>
        <v>0</v>
      </c>
      <c r="DA13" s="82">
        <f t="shared" si="10"/>
        <v>0</v>
      </c>
      <c r="DB13" s="64">
        <f t="shared" si="11"/>
        <v>0</v>
      </c>
      <c r="DC13" s="90"/>
      <c r="DD13" s="69"/>
      <c r="DE13" s="69"/>
      <c r="DF13" s="69"/>
      <c r="DG13" s="69"/>
      <c r="DH13" s="69"/>
      <c r="DI13" s="69"/>
      <c r="DJ13" s="69"/>
      <c r="DK13" s="69"/>
      <c r="DL13" s="69"/>
      <c r="DM13" s="69"/>
      <c r="DN13" s="69"/>
      <c r="DO13" s="69"/>
      <c r="DP13" s="69"/>
      <c r="DQ13" s="69"/>
      <c r="DR13" s="69"/>
      <c r="DS13" s="69"/>
      <c r="DT13" s="69"/>
      <c r="DU13" s="69"/>
      <c r="DV13" s="69"/>
      <c r="DW13" s="69"/>
      <c r="DX13" s="69"/>
      <c r="DY13" s="69"/>
      <c r="DZ13" s="69"/>
      <c r="EA13" s="69"/>
      <c r="EB13" s="69"/>
      <c r="EC13" s="69"/>
      <c r="ED13" s="69"/>
      <c r="EE13" s="69"/>
      <c r="EF13" s="69"/>
      <c r="EG13" s="69"/>
      <c r="EH13" s="64">
        <f t="shared" si="12"/>
        <v>0</v>
      </c>
      <c r="EI13" s="82">
        <f t="shared" si="13"/>
        <v>0</v>
      </c>
      <c r="EJ13" s="82">
        <f t="shared" si="14"/>
        <v>0</v>
      </c>
      <c r="EK13" s="64">
        <f t="shared" si="15"/>
        <v>0</v>
      </c>
      <c r="EL13" s="90"/>
      <c r="EM13" s="69"/>
      <c r="EN13" s="69"/>
      <c r="EO13" s="69"/>
      <c r="EP13" s="69"/>
      <c r="EQ13" s="69"/>
      <c r="ER13" s="69"/>
      <c r="ES13" s="69"/>
      <c r="ET13" s="69"/>
      <c r="EU13" s="69"/>
      <c r="EV13" s="69"/>
      <c r="EW13" s="69"/>
      <c r="EX13" s="69"/>
      <c r="EY13" s="69"/>
      <c r="EZ13" s="69"/>
      <c r="FA13" s="69"/>
      <c r="FB13" s="69"/>
      <c r="FC13" s="69"/>
      <c r="FD13" s="69"/>
      <c r="FE13" s="69"/>
      <c r="FF13" s="69"/>
      <c r="FG13" s="69"/>
      <c r="FH13" s="69"/>
      <c r="FI13" s="69"/>
      <c r="FJ13" s="69"/>
      <c r="FK13" s="69"/>
      <c r="FL13" s="69"/>
      <c r="FM13" s="69"/>
      <c r="FN13" s="69"/>
      <c r="FO13" s="64">
        <f t="shared" si="16"/>
        <v>0</v>
      </c>
      <c r="FP13" s="82">
        <f t="shared" si="17"/>
        <v>0</v>
      </c>
      <c r="FQ13" s="82">
        <f t="shared" si="18"/>
        <v>0</v>
      </c>
      <c r="FR13" s="64">
        <f t="shared" si="19"/>
        <v>0</v>
      </c>
      <c r="FS13" s="90"/>
      <c r="FT13" s="69"/>
      <c r="FU13" s="69"/>
      <c r="FV13" s="69"/>
      <c r="FW13" s="69"/>
      <c r="FX13" s="69"/>
      <c r="FY13" s="69"/>
      <c r="FZ13" s="69"/>
      <c r="GA13" s="69"/>
      <c r="GB13" s="69"/>
      <c r="GC13" s="69"/>
      <c r="GD13" s="69"/>
      <c r="GE13" s="69"/>
      <c r="GF13" s="69"/>
      <c r="GG13" s="69"/>
      <c r="GH13" s="69"/>
      <c r="GI13" s="69"/>
      <c r="GJ13" s="69"/>
      <c r="GK13" s="69"/>
      <c r="GL13" s="69"/>
      <c r="GM13" s="69"/>
      <c r="GN13" s="69"/>
      <c r="GO13" s="69"/>
      <c r="GP13" s="69"/>
      <c r="GQ13" s="69"/>
      <c r="GR13" s="69"/>
      <c r="GS13" s="69"/>
      <c r="GT13" s="69"/>
      <c r="GU13" s="69"/>
      <c r="GV13" s="57"/>
      <c r="GW13" s="58"/>
      <c r="GX13" s="64">
        <f t="shared" si="20"/>
        <v>0</v>
      </c>
      <c r="GY13" s="82">
        <f t="shared" si="21"/>
        <v>0</v>
      </c>
      <c r="GZ13" s="84">
        <f t="shared" si="22"/>
        <v>0</v>
      </c>
      <c r="HA13" s="71">
        <f t="shared" si="23"/>
        <v>0</v>
      </c>
      <c r="HB13" s="75">
        <f t="shared" si="24"/>
        <v>0</v>
      </c>
      <c r="HC13" s="75">
        <f>'交通規制日数（上半期）'!HB13+'交通規制日数（下半期）'!HB13</f>
        <v>0</v>
      </c>
    </row>
    <row r="14" spans="1:237" s="55" customFormat="1" ht="21" customHeight="1" x14ac:dyDescent="0.15">
      <c r="A14" s="50"/>
      <c r="B14" s="61" t="e">
        <f>IF(#REF!="","",#REF!)</f>
        <v>#REF!</v>
      </c>
      <c r="C14" s="57"/>
      <c r="D14" s="69"/>
      <c r="E14" s="69"/>
      <c r="F14" s="69"/>
      <c r="G14" s="69"/>
      <c r="H14" s="69"/>
      <c r="I14" s="69"/>
      <c r="J14" s="69"/>
      <c r="K14" s="69"/>
      <c r="L14" s="69"/>
      <c r="M14" s="69"/>
      <c r="N14" s="69"/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69"/>
      <c r="AD14" s="69"/>
      <c r="AE14" s="69"/>
      <c r="AF14" s="57"/>
      <c r="AG14" s="57"/>
      <c r="AH14" s="64">
        <f t="shared" si="0"/>
        <v>0</v>
      </c>
      <c r="AI14" s="82">
        <f t="shared" si="1"/>
        <v>0</v>
      </c>
      <c r="AJ14" s="82">
        <f t="shared" si="2"/>
        <v>0</v>
      </c>
      <c r="AK14" s="64">
        <f t="shared" si="3"/>
        <v>0</v>
      </c>
      <c r="AL14" s="57"/>
      <c r="AM14" s="69"/>
      <c r="AN14" s="69"/>
      <c r="AO14" s="69"/>
      <c r="AP14" s="69"/>
      <c r="AQ14" s="69"/>
      <c r="AR14" s="69"/>
      <c r="AS14" s="69"/>
      <c r="AT14" s="69"/>
      <c r="AU14" s="69"/>
      <c r="AV14" s="69"/>
      <c r="AW14" s="69"/>
      <c r="AX14" s="69"/>
      <c r="AY14" s="69"/>
      <c r="AZ14" s="69"/>
      <c r="BA14" s="69"/>
      <c r="BB14" s="69"/>
      <c r="BC14" s="69"/>
      <c r="BD14" s="69"/>
      <c r="BE14" s="69"/>
      <c r="BF14" s="69"/>
      <c r="BG14" s="69"/>
      <c r="BH14" s="69"/>
      <c r="BI14" s="69"/>
      <c r="BJ14" s="69"/>
      <c r="BK14" s="69"/>
      <c r="BL14" s="69"/>
      <c r="BM14" s="69"/>
      <c r="BN14" s="69"/>
      <c r="BO14" s="69"/>
      <c r="BP14" s="64">
        <f t="shared" si="4"/>
        <v>0</v>
      </c>
      <c r="BQ14" s="82">
        <f t="shared" si="5"/>
        <v>0</v>
      </c>
      <c r="BR14" s="82">
        <f t="shared" si="6"/>
        <v>0</v>
      </c>
      <c r="BS14" s="64">
        <f t="shared" si="7"/>
        <v>0</v>
      </c>
      <c r="BT14" s="57"/>
      <c r="BU14" s="69"/>
      <c r="BV14" s="69"/>
      <c r="BW14" s="69"/>
      <c r="BX14" s="69"/>
      <c r="BY14" s="69"/>
      <c r="BZ14" s="69"/>
      <c r="CA14" s="69"/>
      <c r="CB14" s="69"/>
      <c r="CC14" s="69"/>
      <c r="CD14" s="69"/>
      <c r="CE14" s="69"/>
      <c r="CF14" s="69"/>
      <c r="CG14" s="69"/>
      <c r="CH14" s="69"/>
      <c r="CI14" s="69"/>
      <c r="CJ14" s="69"/>
      <c r="CK14" s="69"/>
      <c r="CL14" s="69"/>
      <c r="CM14" s="69"/>
      <c r="CN14" s="69"/>
      <c r="CO14" s="69"/>
      <c r="CP14" s="69"/>
      <c r="CQ14" s="69"/>
      <c r="CR14" s="69"/>
      <c r="CS14" s="69"/>
      <c r="CT14" s="69"/>
      <c r="CU14" s="69"/>
      <c r="CV14" s="69"/>
      <c r="CW14" s="69"/>
      <c r="CX14" s="69"/>
      <c r="CY14" s="64">
        <f t="shared" si="8"/>
        <v>0</v>
      </c>
      <c r="CZ14" s="82">
        <f t="shared" si="9"/>
        <v>0</v>
      </c>
      <c r="DA14" s="82">
        <f t="shared" si="10"/>
        <v>0</v>
      </c>
      <c r="DB14" s="64">
        <f t="shared" si="11"/>
        <v>0</v>
      </c>
      <c r="DC14" s="90"/>
      <c r="DD14" s="69"/>
      <c r="DE14" s="69"/>
      <c r="DF14" s="69"/>
      <c r="DG14" s="69"/>
      <c r="DH14" s="69"/>
      <c r="DI14" s="69"/>
      <c r="DJ14" s="69"/>
      <c r="DK14" s="69"/>
      <c r="DL14" s="69"/>
      <c r="DM14" s="69"/>
      <c r="DN14" s="69"/>
      <c r="DO14" s="69"/>
      <c r="DP14" s="69"/>
      <c r="DQ14" s="69"/>
      <c r="DR14" s="69"/>
      <c r="DS14" s="69"/>
      <c r="DT14" s="69"/>
      <c r="DU14" s="69"/>
      <c r="DV14" s="69"/>
      <c r="DW14" s="69"/>
      <c r="DX14" s="69"/>
      <c r="DY14" s="69"/>
      <c r="DZ14" s="69"/>
      <c r="EA14" s="69"/>
      <c r="EB14" s="69"/>
      <c r="EC14" s="69"/>
      <c r="ED14" s="69"/>
      <c r="EE14" s="69"/>
      <c r="EF14" s="69"/>
      <c r="EG14" s="69"/>
      <c r="EH14" s="64">
        <f t="shared" si="12"/>
        <v>0</v>
      </c>
      <c r="EI14" s="82">
        <f t="shared" si="13"/>
        <v>0</v>
      </c>
      <c r="EJ14" s="82">
        <f t="shared" si="14"/>
        <v>0</v>
      </c>
      <c r="EK14" s="64">
        <f t="shared" si="15"/>
        <v>0</v>
      </c>
      <c r="EL14" s="90"/>
      <c r="EM14" s="69"/>
      <c r="EN14" s="69"/>
      <c r="EO14" s="69"/>
      <c r="EP14" s="69"/>
      <c r="EQ14" s="69"/>
      <c r="ER14" s="69"/>
      <c r="ES14" s="69"/>
      <c r="ET14" s="69"/>
      <c r="EU14" s="69"/>
      <c r="EV14" s="69"/>
      <c r="EW14" s="69"/>
      <c r="EX14" s="69"/>
      <c r="EY14" s="69"/>
      <c r="EZ14" s="69"/>
      <c r="FA14" s="69"/>
      <c r="FB14" s="69"/>
      <c r="FC14" s="69"/>
      <c r="FD14" s="69"/>
      <c r="FE14" s="69"/>
      <c r="FF14" s="69"/>
      <c r="FG14" s="69"/>
      <c r="FH14" s="69"/>
      <c r="FI14" s="69"/>
      <c r="FJ14" s="69"/>
      <c r="FK14" s="69"/>
      <c r="FL14" s="69"/>
      <c r="FM14" s="69"/>
      <c r="FN14" s="69"/>
      <c r="FO14" s="64">
        <f t="shared" si="16"/>
        <v>0</v>
      </c>
      <c r="FP14" s="82">
        <f t="shared" si="17"/>
        <v>0</v>
      </c>
      <c r="FQ14" s="82">
        <f t="shared" si="18"/>
        <v>0</v>
      </c>
      <c r="FR14" s="64">
        <f t="shared" si="19"/>
        <v>0</v>
      </c>
      <c r="FS14" s="90"/>
      <c r="FT14" s="69"/>
      <c r="FU14" s="69"/>
      <c r="FV14" s="69"/>
      <c r="FW14" s="69"/>
      <c r="FX14" s="69"/>
      <c r="FY14" s="69"/>
      <c r="FZ14" s="69"/>
      <c r="GA14" s="69"/>
      <c r="GB14" s="69"/>
      <c r="GC14" s="69"/>
      <c r="GD14" s="69"/>
      <c r="GE14" s="69"/>
      <c r="GF14" s="69"/>
      <c r="GG14" s="69"/>
      <c r="GH14" s="69"/>
      <c r="GI14" s="69"/>
      <c r="GJ14" s="69"/>
      <c r="GK14" s="69"/>
      <c r="GL14" s="69"/>
      <c r="GM14" s="69"/>
      <c r="GN14" s="69"/>
      <c r="GO14" s="69"/>
      <c r="GP14" s="69"/>
      <c r="GQ14" s="69"/>
      <c r="GR14" s="69"/>
      <c r="GS14" s="69"/>
      <c r="GT14" s="69"/>
      <c r="GU14" s="69"/>
      <c r="GV14" s="57"/>
      <c r="GW14" s="58"/>
      <c r="GX14" s="64">
        <f t="shared" si="20"/>
        <v>0</v>
      </c>
      <c r="GY14" s="82">
        <f t="shared" si="21"/>
        <v>0</v>
      </c>
      <c r="GZ14" s="84">
        <f t="shared" si="22"/>
        <v>0</v>
      </c>
      <c r="HA14" s="71">
        <f t="shared" si="23"/>
        <v>0</v>
      </c>
      <c r="HB14" s="75">
        <f t="shared" si="24"/>
        <v>0</v>
      </c>
      <c r="HC14" s="75">
        <f>'交通規制日数（上半期）'!HB14+'交通規制日数（下半期）'!HB14</f>
        <v>0</v>
      </c>
    </row>
    <row r="15" spans="1:237" s="55" customFormat="1" ht="21" customHeight="1" x14ac:dyDescent="0.15">
      <c r="A15" s="50"/>
      <c r="B15" s="61" t="e">
        <f>IF(#REF!="","",#REF!)</f>
        <v>#REF!</v>
      </c>
      <c r="C15" s="57"/>
      <c r="D15" s="69"/>
      <c r="E15" s="69"/>
      <c r="F15" s="69"/>
      <c r="G15" s="69"/>
      <c r="H15" s="69"/>
      <c r="I15" s="69"/>
      <c r="J15" s="69"/>
      <c r="K15" s="69"/>
      <c r="L15" s="69"/>
      <c r="M15" s="69"/>
      <c r="N15" s="69"/>
      <c r="O15" s="69"/>
      <c r="P15" s="69"/>
      <c r="Q15" s="69"/>
      <c r="R15" s="69"/>
      <c r="S15" s="69"/>
      <c r="T15" s="69"/>
      <c r="U15" s="69"/>
      <c r="V15" s="69"/>
      <c r="W15" s="69"/>
      <c r="X15" s="69"/>
      <c r="Y15" s="69"/>
      <c r="Z15" s="69"/>
      <c r="AA15" s="69"/>
      <c r="AB15" s="69"/>
      <c r="AC15" s="69"/>
      <c r="AD15" s="69"/>
      <c r="AE15" s="69"/>
      <c r="AF15" s="57"/>
      <c r="AG15" s="57"/>
      <c r="AH15" s="64">
        <f t="shared" si="0"/>
        <v>0</v>
      </c>
      <c r="AI15" s="82">
        <f t="shared" si="1"/>
        <v>0</v>
      </c>
      <c r="AJ15" s="82">
        <f t="shared" si="2"/>
        <v>0</v>
      </c>
      <c r="AK15" s="64">
        <f t="shared" si="3"/>
        <v>0</v>
      </c>
      <c r="AL15" s="57"/>
      <c r="AM15" s="69"/>
      <c r="AN15" s="69"/>
      <c r="AO15" s="69"/>
      <c r="AP15" s="69"/>
      <c r="AQ15" s="69"/>
      <c r="AR15" s="69"/>
      <c r="AS15" s="69"/>
      <c r="AT15" s="69"/>
      <c r="AU15" s="69"/>
      <c r="AV15" s="69"/>
      <c r="AW15" s="69"/>
      <c r="AX15" s="69"/>
      <c r="AY15" s="69"/>
      <c r="AZ15" s="69"/>
      <c r="BA15" s="69"/>
      <c r="BB15" s="69"/>
      <c r="BC15" s="69"/>
      <c r="BD15" s="69"/>
      <c r="BE15" s="69"/>
      <c r="BF15" s="69"/>
      <c r="BG15" s="69"/>
      <c r="BH15" s="69"/>
      <c r="BI15" s="69"/>
      <c r="BJ15" s="69"/>
      <c r="BK15" s="69"/>
      <c r="BL15" s="69"/>
      <c r="BM15" s="69"/>
      <c r="BN15" s="69"/>
      <c r="BO15" s="69"/>
      <c r="BP15" s="64">
        <f t="shared" si="4"/>
        <v>0</v>
      </c>
      <c r="BQ15" s="82">
        <f t="shared" si="5"/>
        <v>0</v>
      </c>
      <c r="BR15" s="82">
        <f t="shared" si="6"/>
        <v>0</v>
      </c>
      <c r="BS15" s="64">
        <f t="shared" si="7"/>
        <v>0</v>
      </c>
      <c r="BT15" s="57"/>
      <c r="BU15" s="69"/>
      <c r="BV15" s="69"/>
      <c r="BW15" s="69"/>
      <c r="BX15" s="69"/>
      <c r="BY15" s="69"/>
      <c r="BZ15" s="69"/>
      <c r="CA15" s="69"/>
      <c r="CB15" s="69"/>
      <c r="CC15" s="69"/>
      <c r="CD15" s="69"/>
      <c r="CE15" s="69"/>
      <c r="CF15" s="69"/>
      <c r="CG15" s="69"/>
      <c r="CH15" s="69"/>
      <c r="CI15" s="69"/>
      <c r="CJ15" s="69"/>
      <c r="CK15" s="69"/>
      <c r="CL15" s="69"/>
      <c r="CM15" s="69"/>
      <c r="CN15" s="69"/>
      <c r="CO15" s="69"/>
      <c r="CP15" s="69"/>
      <c r="CQ15" s="69"/>
      <c r="CR15" s="69"/>
      <c r="CS15" s="69"/>
      <c r="CT15" s="69"/>
      <c r="CU15" s="69"/>
      <c r="CV15" s="69"/>
      <c r="CW15" s="69"/>
      <c r="CX15" s="69"/>
      <c r="CY15" s="64">
        <f t="shared" si="8"/>
        <v>0</v>
      </c>
      <c r="CZ15" s="82">
        <f t="shared" si="9"/>
        <v>0</v>
      </c>
      <c r="DA15" s="82">
        <f t="shared" si="10"/>
        <v>0</v>
      </c>
      <c r="DB15" s="64">
        <f t="shared" si="11"/>
        <v>0</v>
      </c>
      <c r="DC15" s="90"/>
      <c r="DD15" s="69"/>
      <c r="DE15" s="69"/>
      <c r="DF15" s="69"/>
      <c r="DG15" s="69"/>
      <c r="DH15" s="69"/>
      <c r="DI15" s="69"/>
      <c r="DJ15" s="69"/>
      <c r="DK15" s="69"/>
      <c r="DL15" s="69"/>
      <c r="DM15" s="69"/>
      <c r="DN15" s="69"/>
      <c r="DO15" s="69"/>
      <c r="DP15" s="69"/>
      <c r="DQ15" s="69"/>
      <c r="DR15" s="69"/>
      <c r="DS15" s="69"/>
      <c r="DT15" s="69"/>
      <c r="DU15" s="69"/>
      <c r="DV15" s="69"/>
      <c r="DW15" s="69"/>
      <c r="DX15" s="69"/>
      <c r="DY15" s="69"/>
      <c r="DZ15" s="69"/>
      <c r="EA15" s="69"/>
      <c r="EB15" s="69"/>
      <c r="EC15" s="69"/>
      <c r="ED15" s="69"/>
      <c r="EE15" s="69"/>
      <c r="EF15" s="69"/>
      <c r="EG15" s="69"/>
      <c r="EH15" s="64">
        <f t="shared" si="12"/>
        <v>0</v>
      </c>
      <c r="EI15" s="82">
        <f t="shared" si="13"/>
        <v>0</v>
      </c>
      <c r="EJ15" s="82">
        <f t="shared" si="14"/>
        <v>0</v>
      </c>
      <c r="EK15" s="64">
        <f t="shared" si="15"/>
        <v>0</v>
      </c>
      <c r="EL15" s="90"/>
      <c r="EM15" s="69"/>
      <c r="EN15" s="69"/>
      <c r="EO15" s="69"/>
      <c r="EP15" s="69"/>
      <c r="EQ15" s="69"/>
      <c r="ER15" s="69"/>
      <c r="ES15" s="69"/>
      <c r="ET15" s="69"/>
      <c r="EU15" s="69"/>
      <c r="EV15" s="69"/>
      <c r="EW15" s="69"/>
      <c r="EX15" s="69"/>
      <c r="EY15" s="69"/>
      <c r="EZ15" s="69"/>
      <c r="FA15" s="69"/>
      <c r="FB15" s="69"/>
      <c r="FC15" s="69"/>
      <c r="FD15" s="69"/>
      <c r="FE15" s="69"/>
      <c r="FF15" s="69"/>
      <c r="FG15" s="69"/>
      <c r="FH15" s="69"/>
      <c r="FI15" s="69"/>
      <c r="FJ15" s="69"/>
      <c r="FK15" s="69"/>
      <c r="FL15" s="69"/>
      <c r="FM15" s="69"/>
      <c r="FN15" s="69"/>
      <c r="FO15" s="64">
        <f t="shared" si="16"/>
        <v>0</v>
      </c>
      <c r="FP15" s="82">
        <f t="shared" si="17"/>
        <v>0</v>
      </c>
      <c r="FQ15" s="82">
        <f t="shared" si="18"/>
        <v>0</v>
      </c>
      <c r="FR15" s="64">
        <f t="shared" si="19"/>
        <v>0</v>
      </c>
      <c r="FS15" s="90"/>
      <c r="FT15" s="69"/>
      <c r="FU15" s="69"/>
      <c r="FV15" s="69"/>
      <c r="FW15" s="69"/>
      <c r="FX15" s="69"/>
      <c r="FY15" s="69"/>
      <c r="FZ15" s="69"/>
      <c r="GA15" s="69"/>
      <c r="GB15" s="69"/>
      <c r="GC15" s="69"/>
      <c r="GD15" s="69"/>
      <c r="GE15" s="69"/>
      <c r="GF15" s="69"/>
      <c r="GG15" s="69"/>
      <c r="GH15" s="69"/>
      <c r="GI15" s="69"/>
      <c r="GJ15" s="69"/>
      <c r="GK15" s="69"/>
      <c r="GL15" s="69"/>
      <c r="GM15" s="69"/>
      <c r="GN15" s="69"/>
      <c r="GO15" s="69"/>
      <c r="GP15" s="69"/>
      <c r="GQ15" s="69"/>
      <c r="GR15" s="69"/>
      <c r="GS15" s="69"/>
      <c r="GT15" s="69"/>
      <c r="GU15" s="69"/>
      <c r="GV15" s="57"/>
      <c r="GW15" s="58"/>
      <c r="GX15" s="64">
        <f t="shared" si="20"/>
        <v>0</v>
      </c>
      <c r="GY15" s="82">
        <f t="shared" si="21"/>
        <v>0</v>
      </c>
      <c r="GZ15" s="84">
        <f t="shared" si="22"/>
        <v>0</v>
      </c>
      <c r="HA15" s="71">
        <f t="shared" si="23"/>
        <v>0</v>
      </c>
      <c r="HB15" s="75">
        <f t="shared" si="24"/>
        <v>0</v>
      </c>
      <c r="HC15" s="75">
        <f>'交通規制日数（上半期）'!HB15+'交通規制日数（下半期）'!HB15</f>
        <v>0</v>
      </c>
    </row>
    <row r="16" spans="1:237" s="55" customFormat="1" ht="21" customHeight="1" x14ac:dyDescent="0.15">
      <c r="A16" s="50"/>
      <c r="B16" s="61" t="e">
        <f>IF(#REF!="","",#REF!)</f>
        <v>#REF!</v>
      </c>
      <c r="C16" s="57"/>
      <c r="D16" s="69"/>
      <c r="E16" s="69"/>
      <c r="F16" s="69"/>
      <c r="G16" s="69"/>
      <c r="H16" s="69"/>
      <c r="I16" s="69"/>
      <c r="J16" s="69"/>
      <c r="K16" s="69"/>
      <c r="L16" s="69"/>
      <c r="M16" s="69"/>
      <c r="N16" s="69"/>
      <c r="O16" s="69"/>
      <c r="P16" s="69"/>
      <c r="Q16" s="69"/>
      <c r="R16" s="69"/>
      <c r="S16" s="69"/>
      <c r="T16" s="69"/>
      <c r="U16" s="69"/>
      <c r="V16" s="69"/>
      <c r="W16" s="69"/>
      <c r="X16" s="69"/>
      <c r="Y16" s="69"/>
      <c r="Z16" s="69"/>
      <c r="AA16" s="69"/>
      <c r="AB16" s="69"/>
      <c r="AC16" s="69"/>
      <c r="AD16" s="69"/>
      <c r="AE16" s="69"/>
      <c r="AF16" s="57"/>
      <c r="AG16" s="57"/>
      <c r="AH16" s="64">
        <f t="shared" si="0"/>
        <v>0</v>
      </c>
      <c r="AI16" s="82">
        <f t="shared" si="1"/>
        <v>0</v>
      </c>
      <c r="AJ16" s="82">
        <f t="shared" si="2"/>
        <v>0</v>
      </c>
      <c r="AK16" s="64">
        <f t="shared" si="3"/>
        <v>0</v>
      </c>
      <c r="AL16" s="57"/>
      <c r="AM16" s="69"/>
      <c r="AN16" s="69"/>
      <c r="AO16" s="69"/>
      <c r="AP16" s="69"/>
      <c r="AQ16" s="69"/>
      <c r="AR16" s="69"/>
      <c r="AS16" s="69"/>
      <c r="AT16" s="69"/>
      <c r="AU16" s="69"/>
      <c r="AV16" s="69"/>
      <c r="AW16" s="69"/>
      <c r="AX16" s="69"/>
      <c r="AY16" s="69"/>
      <c r="AZ16" s="69"/>
      <c r="BA16" s="69"/>
      <c r="BB16" s="69"/>
      <c r="BC16" s="69"/>
      <c r="BD16" s="69"/>
      <c r="BE16" s="69"/>
      <c r="BF16" s="69"/>
      <c r="BG16" s="69"/>
      <c r="BH16" s="69"/>
      <c r="BI16" s="69"/>
      <c r="BJ16" s="69"/>
      <c r="BK16" s="69"/>
      <c r="BL16" s="69"/>
      <c r="BM16" s="69"/>
      <c r="BN16" s="69"/>
      <c r="BO16" s="69"/>
      <c r="BP16" s="64">
        <f t="shared" si="4"/>
        <v>0</v>
      </c>
      <c r="BQ16" s="82">
        <f t="shared" si="5"/>
        <v>0</v>
      </c>
      <c r="BR16" s="82">
        <f t="shared" si="6"/>
        <v>0</v>
      </c>
      <c r="BS16" s="64">
        <f t="shared" si="7"/>
        <v>0</v>
      </c>
      <c r="BT16" s="57"/>
      <c r="BU16" s="69"/>
      <c r="BV16" s="69"/>
      <c r="BW16" s="69"/>
      <c r="BX16" s="69"/>
      <c r="BY16" s="69"/>
      <c r="BZ16" s="69"/>
      <c r="CA16" s="69"/>
      <c r="CB16" s="69"/>
      <c r="CC16" s="69"/>
      <c r="CD16" s="69"/>
      <c r="CE16" s="69"/>
      <c r="CF16" s="69"/>
      <c r="CG16" s="69"/>
      <c r="CH16" s="69"/>
      <c r="CI16" s="69"/>
      <c r="CJ16" s="69"/>
      <c r="CK16" s="69"/>
      <c r="CL16" s="69"/>
      <c r="CM16" s="69"/>
      <c r="CN16" s="69"/>
      <c r="CO16" s="69"/>
      <c r="CP16" s="69"/>
      <c r="CQ16" s="69"/>
      <c r="CR16" s="69"/>
      <c r="CS16" s="69"/>
      <c r="CT16" s="69"/>
      <c r="CU16" s="69"/>
      <c r="CV16" s="69"/>
      <c r="CW16" s="69"/>
      <c r="CX16" s="69"/>
      <c r="CY16" s="64">
        <f t="shared" si="8"/>
        <v>0</v>
      </c>
      <c r="CZ16" s="82">
        <f t="shared" si="9"/>
        <v>0</v>
      </c>
      <c r="DA16" s="82">
        <f t="shared" si="10"/>
        <v>0</v>
      </c>
      <c r="DB16" s="64">
        <f t="shared" si="11"/>
        <v>0</v>
      </c>
      <c r="DC16" s="90"/>
      <c r="DD16" s="69"/>
      <c r="DE16" s="69"/>
      <c r="DF16" s="69"/>
      <c r="DG16" s="69"/>
      <c r="DH16" s="69"/>
      <c r="DI16" s="69"/>
      <c r="DJ16" s="69"/>
      <c r="DK16" s="69"/>
      <c r="DL16" s="69"/>
      <c r="DM16" s="69"/>
      <c r="DN16" s="69"/>
      <c r="DO16" s="69"/>
      <c r="DP16" s="69"/>
      <c r="DQ16" s="69"/>
      <c r="DR16" s="69"/>
      <c r="DS16" s="69"/>
      <c r="DT16" s="69"/>
      <c r="DU16" s="69"/>
      <c r="DV16" s="69"/>
      <c r="DW16" s="69"/>
      <c r="DX16" s="69"/>
      <c r="DY16" s="69"/>
      <c r="DZ16" s="69"/>
      <c r="EA16" s="69"/>
      <c r="EB16" s="69"/>
      <c r="EC16" s="69"/>
      <c r="ED16" s="69"/>
      <c r="EE16" s="69"/>
      <c r="EF16" s="69"/>
      <c r="EG16" s="69"/>
      <c r="EH16" s="64">
        <f t="shared" si="12"/>
        <v>0</v>
      </c>
      <c r="EI16" s="82">
        <f t="shared" si="13"/>
        <v>0</v>
      </c>
      <c r="EJ16" s="82">
        <f t="shared" si="14"/>
        <v>0</v>
      </c>
      <c r="EK16" s="64">
        <f t="shared" si="15"/>
        <v>0</v>
      </c>
      <c r="EL16" s="90"/>
      <c r="EM16" s="69"/>
      <c r="EN16" s="69"/>
      <c r="EO16" s="69"/>
      <c r="EP16" s="69"/>
      <c r="EQ16" s="69"/>
      <c r="ER16" s="69"/>
      <c r="ES16" s="69"/>
      <c r="ET16" s="69"/>
      <c r="EU16" s="69"/>
      <c r="EV16" s="69"/>
      <c r="EW16" s="69"/>
      <c r="EX16" s="69"/>
      <c r="EY16" s="69"/>
      <c r="EZ16" s="69"/>
      <c r="FA16" s="69"/>
      <c r="FB16" s="69"/>
      <c r="FC16" s="69"/>
      <c r="FD16" s="69"/>
      <c r="FE16" s="69"/>
      <c r="FF16" s="69"/>
      <c r="FG16" s="69"/>
      <c r="FH16" s="69"/>
      <c r="FI16" s="69"/>
      <c r="FJ16" s="69"/>
      <c r="FK16" s="69"/>
      <c r="FL16" s="69"/>
      <c r="FM16" s="69"/>
      <c r="FN16" s="69"/>
      <c r="FO16" s="64">
        <f t="shared" si="16"/>
        <v>0</v>
      </c>
      <c r="FP16" s="82">
        <f t="shared" si="17"/>
        <v>0</v>
      </c>
      <c r="FQ16" s="82">
        <f t="shared" si="18"/>
        <v>0</v>
      </c>
      <c r="FR16" s="64">
        <f t="shared" si="19"/>
        <v>0</v>
      </c>
      <c r="FS16" s="90"/>
      <c r="FT16" s="69"/>
      <c r="FU16" s="69"/>
      <c r="FV16" s="69"/>
      <c r="FW16" s="69"/>
      <c r="FX16" s="69"/>
      <c r="FY16" s="69"/>
      <c r="FZ16" s="69"/>
      <c r="GA16" s="69"/>
      <c r="GB16" s="69"/>
      <c r="GC16" s="69"/>
      <c r="GD16" s="69"/>
      <c r="GE16" s="69"/>
      <c r="GF16" s="69"/>
      <c r="GG16" s="69"/>
      <c r="GH16" s="69"/>
      <c r="GI16" s="69"/>
      <c r="GJ16" s="69"/>
      <c r="GK16" s="69"/>
      <c r="GL16" s="69"/>
      <c r="GM16" s="69"/>
      <c r="GN16" s="69"/>
      <c r="GO16" s="69"/>
      <c r="GP16" s="69"/>
      <c r="GQ16" s="69"/>
      <c r="GR16" s="69"/>
      <c r="GS16" s="69"/>
      <c r="GT16" s="69"/>
      <c r="GU16" s="69"/>
      <c r="GV16" s="57"/>
      <c r="GW16" s="58"/>
      <c r="GX16" s="64">
        <f t="shared" si="20"/>
        <v>0</v>
      </c>
      <c r="GY16" s="82">
        <f t="shared" si="21"/>
        <v>0</v>
      </c>
      <c r="GZ16" s="84">
        <f t="shared" si="22"/>
        <v>0</v>
      </c>
      <c r="HA16" s="71">
        <f t="shared" si="23"/>
        <v>0</v>
      </c>
      <c r="HB16" s="75">
        <f t="shared" si="24"/>
        <v>0</v>
      </c>
      <c r="HC16" s="75">
        <f>'交通規制日数（上半期）'!HB16+'交通規制日数（下半期）'!HB16</f>
        <v>0</v>
      </c>
    </row>
    <row r="17" spans="1:211" s="55" customFormat="1" ht="21" customHeight="1" thickBot="1" x14ac:dyDescent="0.2">
      <c r="A17" s="50"/>
      <c r="B17" s="62" t="e">
        <f>IF(#REF!="","",#REF!)</f>
        <v>#REF!</v>
      </c>
      <c r="C17" s="59"/>
      <c r="D17" s="70"/>
      <c r="E17" s="70"/>
      <c r="F17" s="70"/>
      <c r="G17" s="70"/>
      <c r="H17" s="70"/>
      <c r="I17" s="70"/>
      <c r="J17" s="70"/>
      <c r="K17" s="70"/>
      <c r="L17" s="70"/>
      <c r="M17" s="70"/>
      <c r="N17" s="70"/>
      <c r="O17" s="70"/>
      <c r="P17" s="70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70"/>
      <c r="AE17" s="70"/>
      <c r="AF17" s="59"/>
      <c r="AG17" s="59"/>
      <c r="AH17" s="65">
        <f t="shared" si="0"/>
        <v>0</v>
      </c>
      <c r="AI17" s="83">
        <f t="shared" si="1"/>
        <v>0</v>
      </c>
      <c r="AJ17" s="83">
        <f t="shared" si="2"/>
        <v>0</v>
      </c>
      <c r="AK17" s="65">
        <f t="shared" si="3"/>
        <v>0</v>
      </c>
      <c r="AL17" s="59"/>
      <c r="AM17" s="70"/>
      <c r="AN17" s="70"/>
      <c r="AO17" s="70"/>
      <c r="AP17" s="70"/>
      <c r="AQ17" s="70"/>
      <c r="AR17" s="70"/>
      <c r="AS17" s="70"/>
      <c r="AT17" s="70"/>
      <c r="AU17" s="70"/>
      <c r="AV17" s="70"/>
      <c r="AW17" s="70"/>
      <c r="AX17" s="70"/>
      <c r="AY17" s="70"/>
      <c r="AZ17" s="70"/>
      <c r="BA17" s="70"/>
      <c r="BB17" s="70"/>
      <c r="BC17" s="70"/>
      <c r="BD17" s="70"/>
      <c r="BE17" s="70"/>
      <c r="BF17" s="70"/>
      <c r="BG17" s="70"/>
      <c r="BH17" s="70"/>
      <c r="BI17" s="70"/>
      <c r="BJ17" s="70"/>
      <c r="BK17" s="70"/>
      <c r="BL17" s="70"/>
      <c r="BM17" s="70"/>
      <c r="BN17" s="70"/>
      <c r="BO17" s="70"/>
      <c r="BP17" s="65">
        <f t="shared" si="4"/>
        <v>0</v>
      </c>
      <c r="BQ17" s="83">
        <f t="shared" si="5"/>
        <v>0</v>
      </c>
      <c r="BR17" s="83">
        <f t="shared" si="6"/>
        <v>0</v>
      </c>
      <c r="BS17" s="65">
        <f t="shared" si="7"/>
        <v>0</v>
      </c>
      <c r="BT17" s="59"/>
      <c r="BU17" s="70"/>
      <c r="BV17" s="70"/>
      <c r="BW17" s="70"/>
      <c r="BX17" s="70"/>
      <c r="BY17" s="70"/>
      <c r="BZ17" s="70"/>
      <c r="CA17" s="70"/>
      <c r="CB17" s="70"/>
      <c r="CC17" s="70"/>
      <c r="CD17" s="70"/>
      <c r="CE17" s="70"/>
      <c r="CF17" s="70"/>
      <c r="CG17" s="70"/>
      <c r="CH17" s="70"/>
      <c r="CI17" s="70"/>
      <c r="CJ17" s="70"/>
      <c r="CK17" s="70"/>
      <c r="CL17" s="70"/>
      <c r="CM17" s="70"/>
      <c r="CN17" s="70"/>
      <c r="CO17" s="70"/>
      <c r="CP17" s="70"/>
      <c r="CQ17" s="70"/>
      <c r="CR17" s="70"/>
      <c r="CS17" s="70"/>
      <c r="CT17" s="70"/>
      <c r="CU17" s="70"/>
      <c r="CV17" s="70"/>
      <c r="CW17" s="70"/>
      <c r="CX17" s="70"/>
      <c r="CY17" s="65">
        <f t="shared" si="8"/>
        <v>0</v>
      </c>
      <c r="CZ17" s="83">
        <f t="shared" si="9"/>
        <v>0</v>
      </c>
      <c r="DA17" s="83">
        <f t="shared" si="10"/>
        <v>0</v>
      </c>
      <c r="DB17" s="65">
        <f t="shared" si="11"/>
        <v>0</v>
      </c>
      <c r="DC17" s="91"/>
      <c r="DD17" s="70"/>
      <c r="DE17" s="70"/>
      <c r="DF17" s="70"/>
      <c r="DG17" s="70"/>
      <c r="DH17" s="70"/>
      <c r="DI17" s="70"/>
      <c r="DJ17" s="70"/>
      <c r="DK17" s="70"/>
      <c r="DL17" s="70"/>
      <c r="DM17" s="70"/>
      <c r="DN17" s="70"/>
      <c r="DO17" s="70"/>
      <c r="DP17" s="70"/>
      <c r="DQ17" s="70"/>
      <c r="DR17" s="70"/>
      <c r="DS17" s="70"/>
      <c r="DT17" s="70"/>
      <c r="DU17" s="70"/>
      <c r="DV17" s="70"/>
      <c r="DW17" s="70"/>
      <c r="DX17" s="70"/>
      <c r="DY17" s="70"/>
      <c r="DZ17" s="70"/>
      <c r="EA17" s="70"/>
      <c r="EB17" s="70"/>
      <c r="EC17" s="70"/>
      <c r="ED17" s="70"/>
      <c r="EE17" s="70"/>
      <c r="EF17" s="70"/>
      <c r="EG17" s="70"/>
      <c r="EH17" s="65">
        <f t="shared" si="12"/>
        <v>0</v>
      </c>
      <c r="EI17" s="83">
        <f t="shared" si="13"/>
        <v>0</v>
      </c>
      <c r="EJ17" s="83">
        <f t="shared" si="14"/>
        <v>0</v>
      </c>
      <c r="EK17" s="65">
        <f t="shared" si="15"/>
        <v>0</v>
      </c>
      <c r="EL17" s="91"/>
      <c r="EM17" s="70"/>
      <c r="EN17" s="70"/>
      <c r="EO17" s="70"/>
      <c r="EP17" s="70"/>
      <c r="EQ17" s="70"/>
      <c r="ER17" s="70"/>
      <c r="ES17" s="70"/>
      <c r="ET17" s="70"/>
      <c r="EU17" s="70"/>
      <c r="EV17" s="70"/>
      <c r="EW17" s="70"/>
      <c r="EX17" s="70"/>
      <c r="EY17" s="70"/>
      <c r="EZ17" s="70"/>
      <c r="FA17" s="70"/>
      <c r="FB17" s="70"/>
      <c r="FC17" s="70"/>
      <c r="FD17" s="70"/>
      <c r="FE17" s="70"/>
      <c r="FF17" s="70"/>
      <c r="FG17" s="70"/>
      <c r="FH17" s="70"/>
      <c r="FI17" s="70"/>
      <c r="FJ17" s="70"/>
      <c r="FK17" s="70"/>
      <c r="FL17" s="70"/>
      <c r="FM17" s="70"/>
      <c r="FN17" s="70"/>
      <c r="FO17" s="65">
        <f t="shared" si="16"/>
        <v>0</v>
      </c>
      <c r="FP17" s="83">
        <f t="shared" si="17"/>
        <v>0</v>
      </c>
      <c r="FQ17" s="83">
        <f t="shared" si="18"/>
        <v>0</v>
      </c>
      <c r="FR17" s="65">
        <f t="shared" si="19"/>
        <v>0</v>
      </c>
      <c r="FS17" s="91"/>
      <c r="FT17" s="70"/>
      <c r="FU17" s="70"/>
      <c r="FV17" s="70"/>
      <c r="FW17" s="70"/>
      <c r="FX17" s="70"/>
      <c r="FY17" s="70"/>
      <c r="FZ17" s="70"/>
      <c r="GA17" s="70"/>
      <c r="GB17" s="70"/>
      <c r="GC17" s="70"/>
      <c r="GD17" s="70"/>
      <c r="GE17" s="70"/>
      <c r="GF17" s="70"/>
      <c r="GG17" s="70"/>
      <c r="GH17" s="70"/>
      <c r="GI17" s="70"/>
      <c r="GJ17" s="70"/>
      <c r="GK17" s="70"/>
      <c r="GL17" s="70"/>
      <c r="GM17" s="70"/>
      <c r="GN17" s="70"/>
      <c r="GO17" s="70"/>
      <c r="GP17" s="70"/>
      <c r="GQ17" s="70"/>
      <c r="GR17" s="70"/>
      <c r="GS17" s="70"/>
      <c r="GT17" s="70"/>
      <c r="GU17" s="70"/>
      <c r="GV17" s="59"/>
      <c r="GW17" s="60"/>
      <c r="GX17" s="65">
        <f t="shared" si="20"/>
        <v>0</v>
      </c>
      <c r="GY17" s="83">
        <f t="shared" si="21"/>
        <v>0</v>
      </c>
      <c r="GZ17" s="85">
        <f t="shared" si="22"/>
        <v>0</v>
      </c>
      <c r="HA17" s="72">
        <f t="shared" si="23"/>
        <v>0</v>
      </c>
      <c r="HB17" s="76">
        <f t="shared" si="24"/>
        <v>0</v>
      </c>
      <c r="HC17" s="76">
        <f>'交通規制日数（上半期）'!HB17+'交通規制日数（下半期）'!HB17</f>
        <v>0</v>
      </c>
    </row>
    <row r="18" spans="1:211" s="55" customFormat="1" ht="21" customHeight="1" x14ac:dyDescent="0.15">
      <c r="A18" s="50"/>
      <c r="B18" s="50"/>
    </row>
    <row r="19" spans="1:211" s="55" customFormat="1" ht="21" customHeight="1" x14ac:dyDescent="0.15">
      <c r="A19" s="50"/>
      <c r="B19" s="50"/>
    </row>
    <row r="20" spans="1:211" s="55" customFormat="1" ht="21" customHeight="1" x14ac:dyDescent="0.15">
      <c r="A20" s="50"/>
      <c r="B20" s="50"/>
    </row>
    <row r="21" spans="1:211" s="55" customFormat="1" ht="21" customHeight="1" x14ac:dyDescent="0.15">
      <c r="A21" s="50"/>
      <c r="B21" s="50"/>
    </row>
    <row r="22" spans="1:211" s="55" customFormat="1" ht="21" customHeight="1" x14ac:dyDescent="0.15">
      <c r="A22" s="50"/>
      <c r="B22" s="50"/>
    </row>
    <row r="23" spans="1:211" s="55" customFormat="1" ht="21" customHeight="1" x14ac:dyDescent="0.15">
      <c r="A23" s="50"/>
      <c r="B23" s="50"/>
    </row>
    <row r="24" spans="1:211" s="55" customFormat="1" ht="21" customHeight="1" x14ac:dyDescent="0.15">
      <c r="A24" s="50"/>
      <c r="B24" s="50"/>
    </row>
    <row r="25" spans="1:211" s="55" customFormat="1" ht="21" customHeight="1" x14ac:dyDescent="0.15">
      <c r="A25" s="50"/>
      <c r="B25" s="50"/>
    </row>
    <row r="26" spans="1:211" s="55" customFormat="1" ht="21" customHeight="1" x14ac:dyDescent="0.15">
      <c r="A26" s="50"/>
      <c r="B26" s="50"/>
    </row>
    <row r="27" spans="1:211" s="55" customFormat="1" ht="21" customHeight="1" x14ac:dyDescent="0.15">
      <c r="A27" s="50"/>
      <c r="B27" s="50"/>
    </row>
    <row r="28" spans="1:211" s="55" customFormat="1" ht="21" customHeight="1" x14ac:dyDescent="0.15">
      <c r="A28" s="50"/>
      <c r="B28" s="50"/>
    </row>
    <row r="29" spans="1:211" s="55" customFormat="1" ht="21" customHeight="1" x14ac:dyDescent="0.15">
      <c r="A29" s="50"/>
      <c r="B29" s="50"/>
    </row>
    <row r="30" spans="1:211" s="55" customFormat="1" ht="21" customHeight="1" x14ac:dyDescent="0.15">
      <c r="A30" s="50"/>
      <c r="B30" s="50"/>
    </row>
    <row r="31" spans="1:211" s="55" customFormat="1" ht="21" customHeight="1" x14ac:dyDescent="0.15">
      <c r="A31" s="50"/>
      <c r="B31" s="50"/>
    </row>
    <row r="32" spans="1:211" s="55" customFormat="1" ht="21" customHeight="1" x14ac:dyDescent="0.15">
      <c r="A32" s="50"/>
      <c r="B32" s="50"/>
    </row>
    <row r="33" spans="1:2" s="55" customFormat="1" ht="21" customHeight="1" x14ac:dyDescent="0.15">
      <c r="A33" s="50"/>
      <c r="B33" s="50"/>
    </row>
    <row r="34" spans="1:2" s="55" customFormat="1" ht="21" customHeight="1" x14ac:dyDescent="0.15">
      <c r="A34" s="50"/>
      <c r="B34" s="50"/>
    </row>
    <row r="35" spans="1:2" s="55" customFormat="1" ht="21" customHeight="1" x14ac:dyDescent="0.15">
      <c r="A35" s="50"/>
      <c r="B35" s="50"/>
    </row>
    <row r="36" spans="1:2" s="55" customFormat="1" ht="21" customHeight="1" x14ac:dyDescent="0.15">
      <c r="A36" s="50"/>
      <c r="B36" s="50"/>
    </row>
    <row r="37" spans="1:2" s="55" customFormat="1" ht="21" customHeight="1" x14ac:dyDescent="0.15">
      <c r="A37" s="50"/>
      <c r="B37" s="50"/>
    </row>
    <row r="38" spans="1:2" s="55" customFormat="1" ht="21" customHeight="1" x14ac:dyDescent="0.15">
      <c r="A38" s="50"/>
      <c r="B38" s="50"/>
    </row>
    <row r="39" spans="1:2" s="55" customFormat="1" ht="21" customHeight="1" x14ac:dyDescent="0.15">
      <c r="A39" s="50"/>
      <c r="B39" s="50"/>
    </row>
    <row r="40" spans="1:2" s="55" customFormat="1" ht="21" customHeight="1" x14ac:dyDescent="0.15">
      <c r="A40" s="50"/>
      <c r="B40" s="50"/>
    </row>
    <row r="41" spans="1:2" s="55" customFormat="1" ht="21" customHeight="1" x14ac:dyDescent="0.15">
      <c r="A41" s="50"/>
      <c r="B41" s="50"/>
    </row>
    <row r="42" spans="1:2" s="55" customFormat="1" ht="21" customHeight="1" x14ac:dyDescent="0.15">
      <c r="A42" s="50"/>
      <c r="B42" s="50"/>
    </row>
    <row r="43" spans="1:2" s="55" customFormat="1" ht="21" customHeight="1" x14ac:dyDescent="0.15">
      <c r="A43" s="50"/>
      <c r="B43" s="50"/>
    </row>
    <row r="44" spans="1:2" s="55" customFormat="1" ht="21" customHeight="1" x14ac:dyDescent="0.15">
      <c r="A44" s="50"/>
      <c r="B44" s="50"/>
    </row>
    <row r="45" spans="1:2" s="55" customFormat="1" ht="21" customHeight="1" x14ac:dyDescent="0.15">
      <c r="A45" s="50"/>
      <c r="B45" s="50"/>
    </row>
    <row r="46" spans="1:2" s="55" customFormat="1" ht="21" customHeight="1" x14ac:dyDescent="0.15">
      <c r="A46" s="50"/>
      <c r="B46" s="50"/>
    </row>
    <row r="47" spans="1:2" s="55" customFormat="1" ht="21" customHeight="1" x14ac:dyDescent="0.15">
      <c r="A47" s="50"/>
      <c r="B47" s="50"/>
    </row>
    <row r="48" spans="1:2" s="55" customFormat="1" ht="21" customHeight="1" x14ac:dyDescent="0.15">
      <c r="A48" s="50"/>
      <c r="B48" s="50"/>
    </row>
    <row r="49" spans="1:2" s="55" customFormat="1" ht="21" customHeight="1" x14ac:dyDescent="0.15">
      <c r="A49" s="50"/>
      <c r="B49" s="50"/>
    </row>
    <row r="50" spans="1:2" s="55" customFormat="1" ht="21" customHeight="1" x14ac:dyDescent="0.15">
      <c r="A50" s="50"/>
      <c r="B50" s="50"/>
    </row>
    <row r="51" spans="1:2" s="55" customFormat="1" ht="21" customHeight="1" x14ac:dyDescent="0.15">
      <c r="A51" s="50"/>
      <c r="B51" s="50"/>
    </row>
    <row r="52" spans="1:2" s="55" customFormat="1" ht="21" customHeight="1" x14ac:dyDescent="0.15">
      <c r="A52" s="50"/>
      <c r="B52" s="50"/>
    </row>
    <row r="53" spans="1:2" s="55" customFormat="1" ht="21" customHeight="1" x14ac:dyDescent="0.15">
      <c r="A53" s="50"/>
      <c r="B53" s="50"/>
    </row>
    <row r="54" spans="1:2" s="55" customFormat="1" ht="21" customHeight="1" x14ac:dyDescent="0.15">
      <c r="A54" s="50"/>
      <c r="B54" s="50"/>
    </row>
    <row r="55" spans="1:2" s="55" customFormat="1" ht="21" customHeight="1" x14ac:dyDescent="0.15">
      <c r="A55" s="50"/>
      <c r="B55" s="50"/>
    </row>
    <row r="56" spans="1:2" s="55" customFormat="1" ht="21" customHeight="1" x14ac:dyDescent="0.15">
      <c r="A56" s="50"/>
      <c r="B56" s="50"/>
    </row>
    <row r="57" spans="1:2" s="55" customFormat="1" ht="21" customHeight="1" x14ac:dyDescent="0.15">
      <c r="A57" s="50"/>
      <c r="B57" s="50"/>
    </row>
    <row r="58" spans="1:2" s="55" customFormat="1" ht="21" customHeight="1" x14ac:dyDescent="0.15">
      <c r="A58" s="50"/>
      <c r="B58" s="50"/>
    </row>
    <row r="59" spans="1:2" s="55" customFormat="1" ht="21" customHeight="1" x14ac:dyDescent="0.15">
      <c r="A59" s="50"/>
      <c r="B59" s="50"/>
    </row>
    <row r="60" spans="1:2" s="55" customFormat="1" ht="21" customHeight="1" x14ac:dyDescent="0.15">
      <c r="A60" s="50"/>
      <c r="B60" s="50"/>
    </row>
    <row r="61" spans="1:2" s="55" customFormat="1" ht="21" customHeight="1" x14ac:dyDescent="0.15">
      <c r="A61" s="50"/>
      <c r="B61" s="50"/>
    </row>
    <row r="62" spans="1:2" s="55" customFormat="1" ht="21" customHeight="1" x14ac:dyDescent="0.15">
      <c r="A62" s="50"/>
      <c r="B62" s="50"/>
    </row>
    <row r="63" spans="1:2" s="55" customFormat="1" ht="21" customHeight="1" x14ac:dyDescent="0.15">
      <c r="A63" s="50"/>
      <c r="B63" s="50"/>
    </row>
    <row r="64" spans="1:2" s="55" customFormat="1" ht="21" customHeight="1" x14ac:dyDescent="0.15">
      <c r="A64" s="50"/>
      <c r="B64" s="50"/>
    </row>
    <row r="65" spans="1:2" s="55" customFormat="1" ht="21" customHeight="1" x14ac:dyDescent="0.15">
      <c r="A65" s="50"/>
      <c r="B65" s="50"/>
    </row>
    <row r="66" spans="1:2" s="55" customFormat="1" ht="21" customHeight="1" x14ac:dyDescent="0.15">
      <c r="A66" s="50"/>
      <c r="B66" s="50"/>
    </row>
    <row r="67" spans="1:2" s="55" customFormat="1" ht="21" customHeight="1" x14ac:dyDescent="0.15">
      <c r="A67" s="50"/>
      <c r="B67" s="50"/>
    </row>
    <row r="68" spans="1:2" s="55" customFormat="1" ht="21" customHeight="1" x14ac:dyDescent="0.15">
      <c r="A68" s="50"/>
      <c r="B68" s="50"/>
    </row>
    <row r="69" spans="1:2" s="55" customFormat="1" ht="21" customHeight="1" x14ac:dyDescent="0.15">
      <c r="A69" s="50"/>
      <c r="B69" s="50"/>
    </row>
    <row r="70" spans="1:2" s="55" customFormat="1" ht="21" customHeight="1" x14ac:dyDescent="0.15">
      <c r="A70" s="50"/>
      <c r="B70" s="50"/>
    </row>
    <row r="71" spans="1:2" s="55" customFormat="1" ht="21" customHeight="1" x14ac:dyDescent="0.15">
      <c r="A71" s="50"/>
      <c r="B71" s="50"/>
    </row>
    <row r="72" spans="1:2" s="55" customFormat="1" ht="21" customHeight="1" x14ac:dyDescent="0.15">
      <c r="A72" s="50"/>
      <c r="B72" s="50"/>
    </row>
    <row r="73" spans="1:2" s="55" customFormat="1" ht="21" customHeight="1" x14ac:dyDescent="0.15">
      <c r="A73" s="50"/>
      <c r="B73" s="50"/>
    </row>
    <row r="74" spans="1:2" s="55" customFormat="1" ht="21" customHeight="1" x14ac:dyDescent="0.15">
      <c r="A74" s="50"/>
      <c r="B74" s="50"/>
    </row>
    <row r="75" spans="1:2" s="55" customFormat="1" ht="21" customHeight="1" x14ac:dyDescent="0.15">
      <c r="A75" s="50"/>
      <c r="B75" s="50"/>
    </row>
  </sheetData>
  <mergeCells count="6">
    <mergeCell ref="BP2:BS2"/>
    <mergeCell ref="AH2:AK2"/>
    <mergeCell ref="GX2:HA2"/>
    <mergeCell ref="FO2:FR2"/>
    <mergeCell ref="EH2:EK2"/>
    <mergeCell ref="CY2:DB2"/>
  </mergeCells>
  <phoneticPr fontId="2"/>
  <dataValidations count="2">
    <dataValidation type="list" allowBlank="1" sqref="FS4:GW17 BT4:CX17 DC4:EG17 EL4:FN17 C4:AG17 AL4:BO17" xr:uid="{00000000-0002-0000-0300-000000000000}">
      <formula1>"市道,県道,国道"</formula1>
    </dataValidation>
    <dataValidation type="list" allowBlank="1" sqref="C3:GW3" xr:uid="{00000000-0002-0000-0300-000001000000}">
      <formula1>"(日),(月),(火),(水),(木),(金),(土)"</formula1>
    </dataValidation>
  </dataValidations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3">
    <tabColor indexed="11"/>
  </sheetPr>
  <dimension ref="A1:AP37"/>
  <sheetViews>
    <sheetView workbookViewId="0"/>
  </sheetViews>
  <sheetFormatPr defaultColWidth="2.5" defaultRowHeight="21.75" customHeight="1" x14ac:dyDescent="0.15"/>
  <cols>
    <col min="1" max="16384" width="2.5" style="1"/>
  </cols>
  <sheetData>
    <row r="1" spans="1:42" ht="21.75" customHeight="1" x14ac:dyDescent="0.15">
      <c r="A1" s="1" t="s">
        <v>0</v>
      </c>
    </row>
    <row r="2" spans="1:42" ht="21.75" customHeight="1" x14ac:dyDescent="0.15">
      <c r="A2" s="1" t="s">
        <v>1</v>
      </c>
      <c r="AP2" s="2">
        <v>1</v>
      </c>
    </row>
    <row r="3" spans="1:42" ht="21.75" customHeight="1" x14ac:dyDescent="0.15">
      <c r="L3" s="3"/>
      <c r="X3" s="3" t="s">
        <v>7</v>
      </c>
      <c r="AC3" s="152">
        <v>592</v>
      </c>
      <c r="AD3" s="152"/>
      <c r="AE3" s="152"/>
      <c r="AF3" s="152"/>
      <c r="AG3" s="152"/>
      <c r="AH3" s="1" t="s">
        <v>2</v>
      </c>
      <c r="AP3" s="2">
        <v>2</v>
      </c>
    </row>
    <row r="4" spans="1:42" ht="21.75" customHeight="1" x14ac:dyDescent="0.15">
      <c r="K4" s="4"/>
      <c r="M4" s="5"/>
      <c r="O4" s="5"/>
      <c r="X4" s="2" t="s">
        <v>11</v>
      </c>
      <c r="Y4" s="2"/>
      <c r="Z4" s="153">
        <v>20</v>
      </c>
      <c r="AA4" s="153"/>
      <c r="AB4" s="2" t="s">
        <v>10</v>
      </c>
      <c r="AC4" s="153">
        <v>10</v>
      </c>
      <c r="AD4" s="153"/>
      <c r="AE4" s="2" t="s">
        <v>12</v>
      </c>
      <c r="AF4" s="153">
        <v>30</v>
      </c>
      <c r="AG4" s="153"/>
      <c r="AH4" s="2" t="s">
        <v>13</v>
      </c>
      <c r="AP4" s="2">
        <v>3</v>
      </c>
    </row>
    <row r="5" spans="1:42" ht="21.75" customHeight="1" x14ac:dyDescent="0.15">
      <c r="AP5" s="2">
        <v>4</v>
      </c>
    </row>
    <row r="6" spans="1:42" ht="21.75" customHeight="1" x14ac:dyDescent="0.15">
      <c r="A6" s="1">
        <v>0</v>
      </c>
      <c r="B6" s="6" t="e">
        <f>#REF!</f>
        <v>#REF!</v>
      </c>
      <c r="C6" s="6"/>
      <c r="D6" s="6"/>
      <c r="E6" s="6"/>
      <c r="AP6" s="2">
        <v>5</v>
      </c>
    </row>
    <row r="7" spans="1:42" ht="21.75" customHeight="1" x14ac:dyDescent="0.15">
      <c r="B7" s="7" t="e">
        <f>#REF!</f>
        <v>#REF!</v>
      </c>
      <c r="C7" s="8"/>
      <c r="D7" s="8"/>
      <c r="E7" s="8"/>
      <c r="O7" s="9"/>
      <c r="AP7" s="2">
        <v>6</v>
      </c>
    </row>
    <row r="8" spans="1:42" ht="21.75" customHeight="1" x14ac:dyDescent="0.15">
      <c r="B8" s="8"/>
      <c r="C8" s="8"/>
      <c r="D8" s="8"/>
      <c r="E8" s="8"/>
      <c r="L8" s="9"/>
      <c r="AP8" s="2">
        <v>7</v>
      </c>
    </row>
    <row r="9" spans="1:42" ht="21.75" customHeight="1" x14ac:dyDescent="0.15">
      <c r="S9" s="1" t="s">
        <v>8</v>
      </c>
      <c r="AP9" s="2">
        <v>8</v>
      </c>
    </row>
    <row r="10" spans="1:42" ht="21.75" customHeight="1" x14ac:dyDescent="0.15">
      <c r="K10" s="3"/>
      <c r="L10" s="3"/>
      <c r="M10" s="3"/>
      <c r="N10" s="3"/>
      <c r="O10" s="3"/>
      <c r="S10" s="3" t="e">
        <f>"春日部市"&amp;#REF!&amp;"　"&amp;#REF!</f>
        <v>#REF!</v>
      </c>
      <c r="AP10" s="2">
        <v>9</v>
      </c>
    </row>
    <row r="11" spans="1:42" ht="21.75" customHeight="1" x14ac:dyDescent="0.15">
      <c r="K11" s="3"/>
      <c r="L11" s="3"/>
      <c r="M11" s="3"/>
      <c r="N11" s="3"/>
      <c r="O11" s="3"/>
      <c r="P11" s="3"/>
      <c r="AP11" s="2">
        <v>10</v>
      </c>
    </row>
    <row r="12" spans="1:42" ht="21.75" customHeight="1" x14ac:dyDescent="0.15">
      <c r="AP12" s="2">
        <v>11</v>
      </c>
    </row>
    <row r="13" spans="1:42" ht="21.75" customHeight="1" x14ac:dyDescent="0.15">
      <c r="A13" s="154" t="s">
        <v>3</v>
      </c>
      <c r="B13" s="154"/>
      <c r="C13" s="154"/>
      <c r="D13" s="154"/>
      <c r="E13" s="154"/>
      <c r="F13" s="154"/>
      <c r="G13" s="154"/>
      <c r="H13" s="154"/>
      <c r="I13" s="154"/>
      <c r="J13" s="154"/>
      <c r="K13" s="154"/>
      <c r="L13" s="154"/>
      <c r="M13" s="154"/>
      <c r="N13" s="154"/>
      <c r="O13" s="154"/>
      <c r="P13" s="154"/>
      <c r="Q13" s="154"/>
      <c r="R13" s="154"/>
      <c r="S13" s="154"/>
      <c r="T13" s="154"/>
      <c r="U13" s="154"/>
      <c r="V13" s="154"/>
      <c r="W13" s="154"/>
      <c r="X13" s="154"/>
      <c r="Y13" s="154"/>
      <c r="Z13" s="154"/>
      <c r="AA13" s="154"/>
      <c r="AB13" s="154"/>
      <c r="AC13" s="154"/>
      <c r="AD13" s="154"/>
      <c r="AE13" s="154"/>
      <c r="AF13" s="154"/>
      <c r="AG13" s="154"/>
      <c r="AH13" s="154"/>
      <c r="AI13" s="4"/>
      <c r="AP13" s="2">
        <v>12</v>
      </c>
    </row>
    <row r="14" spans="1:42" ht="21.75" customHeight="1" x14ac:dyDescent="0.15">
      <c r="AP14" s="2">
        <v>13</v>
      </c>
    </row>
    <row r="15" spans="1:42" ht="21.75" customHeight="1" x14ac:dyDescent="0.15">
      <c r="J15" s="4" t="s">
        <v>4</v>
      </c>
      <c r="AP15" s="2">
        <v>14</v>
      </c>
    </row>
    <row r="16" spans="1:42" ht="21.75" customHeight="1" x14ac:dyDescent="0.15">
      <c r="A16" s="1" t="s">
        <v>29</v>
      </c>
      <c r="AP16" s="2">
        <v>15</v>
      </c>
    </row>
    <row r="17" spans="1:42" ht="21.75" customHeight="1" x14ac:dyDescent="0.15">
      <c r="J17" s="4" t="s">
        <v>5</v>
      </c>
      <c r="AP17" s="2">
        <v>16</v>
      </c>
    </row>
    <row r="18" spans="1:42" ht="21.75" customHeight="1" x14ac:dyDescent="0.15">
      <c r="A18" s="1" t="s">
        <v>28</v>
      </c>
      <c r="AP18" s="2">
        <v>17</v>
      </c>
    </row>
    <row r="19" spans="1:42" ht="21.75" customHeight="1" x14ac:dyDescent="0.15">
      <c r="AP19" s="2">
        <v>18</v>
      </c>
    </row>
    <row r="20" spans="1:42" ht="21.75" customHeight="1" x14ac:dyDescent="0.15">
      <c r="AP20" s="2">
        <v>19</v>
      </c>
    </row>
    <row r="21" spans="1:42" ht="21.75" customHeight="1" x14ac:dyDescent="0.15">
      <c r="A21" s="149" t="s">
        <v>6</v>
      </c>
      <c r="B21" s="149"/>
      <c r="C21" s="149"/>
      <c r="D21" s="149"/>
      <c r="E21" s="149"/>
      <c r="F21" s="149"/>
      <c r="G21" s="149"/>
      <c r="H21" s="149"/>
      <c r="I21" s="149"/>
      <c r="J21" s="149"/>
      <c r="K21" s="149"/>
      <c r="L21" s="149"/>
      <c r="M21" s="149"/>
      <c r="N21" s="149"/>
      <c r="O21" s="149"/>
      <c r="P21" s="149"/>
      <c r="Q21" s="149"/>
      <c r="R21" s="149"/>
      <c r="S21" s="149"/>
      <c r="T21" s="149"/>
      <c r="U21" s="149"/>
      <c r="V21" s="149"/>
      <c r="W21" s="149"/>
      <c r="X21" s="149"/>
      <c r="Y21" s="149"/>
      <c r="Z21" s="149"/>
      <c r="AA21" s="149"/>
      <c r="AB21" s="149"/>
      <c r="AC21" s="149"/>
      <c r="AD21" s="149"/>
      <c r="AE21" s="149"/>
      <c r="AF21" s="149"/>
      <c r="AG21" s="149"/>
      <c r="AH21" s="149"/>
      <c r="AP21" s="2">
        <v>20</v>
      </c>
    </row>
    <row r="22" spans="1:42" ht="21.75" customHeight="1" thickBot="1" x14ac:dyDescent="0.2"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AP22" s="2">
        <v>21</v>
      </c>
    </row>
    <row r="23" spans="1:42" ht="21.75" customHeight="1" x14ac:dyDescent="0.15">
      <c r="A23" s="11"/>
      <c r="B23" s="155" t="s">
        <v>14</v>
      </c>
      <c r="C23" s="155"/>
      <c r="D23" s="155"/>
      <c r="E23" s="155"/>
      <c r="F23" s="12"/>
      <c r="G23" s="13"/>
      <c r="H23" s="14" t="e">
        <f>#REF!</f>
        <v>#REF!</v>
      </c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5"/>
      <c r="AP23" s="2">
        <v>22</v>
      </c>
    </row>
    <row r="24" spans="1:42" ht="21.75" customHeight="1" x14ac:dyDescent="0.15">
      <c r="A24" s="16"/>
      <c r="B24" s="156" t="s">
        <v>15</v>
      </c>
      <c r="C24" s="156"/>
      <c r="D24" s="156"/>
      <c r="E24" s="156"/>
      <c r="F24" s="17"/>
      <c r="G24" s="18"/>
      <c r="H24" s="19" t="e">
        <f>#REF!</f>
        <v>#REF!</v>
      </c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1"/>
      <c r="AP24" s="2">
        <v>23</v>
      </c>
    </row>
    <row r="25" spans="1:42" ht="21.75" customHeight="1" x14ac:dyDescent="0.15">
      <c r="A25" s="22"/>
      <c r="B25" s="150" t="s">
        <v>16</v>
      </c>
      <c r="C25" s="150"/>
      <c r="D25" s="150"/>
      <c r="E25" s="150"/>
      <c r="F25" s="23"/>
      <c r="G25" s="24" t="s">
        <v>17</v>
      </c>
      <c r="H25" s="150" t="s">
        <v>18</v>
      </c>
      <c r="I25" s="150"/>
      <c r="J25" s="25"/>
      <c r="K25" s="25" t="s">
        <v>19</v>
      </c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26"/>
      <c r="AP25" s="2">
        <v>24</v>
      </c>
    </row>
    <row r="26" spans="1:42" ht="21.75" customHeight="1" x14ac:dyDescent="0.15">
      <c r="A26" s="27"/>
      <c r="B26" s="163"/>
      <c r="C26" s="163"/>
      <c r="D26" s="163"/>
      <c r="E26" s="163"/>
      <c r="F26" s="28"/>
      <c r="G26" s="24"/>
      <c r="H26" s="9"/>
      <c r="I26" s="9"/>
      <c r="J26" s="151" t="s">
        <v>20</v>
      </c>
      <c r="K26" s="151"/>
      <c r="M26" s="9" t="e">
        <f>#REF!</f>
        <v>#REF!</v>
      </c>
      <c r="P26" s="29"/>
      <c r="Q26" s="29"/>
      <c r="R26" s="151" t="s">
        <v>21</v>
      </c>
      <c r="S26" s="151"/>
      <c r="T26" s="9"/>
      <c r="U26" s="9" t="e">
        <f>#REF!&amp;"  "&amp;#REF!</f>
        <v>#REF!</v>
      </c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26"/>
      <c r="AP26" s="2">
        <v>25</v>
      </c>
    </row>
    <row r="27" spans="1:42" ht="21.75" customHeight="1" x14ac:dyDescent="0.15">
      <c r="A27" s="27"/>
      <c r="B27" s="163"/>
      <c r="C27" s="163"/>
      <c r="D27" s="163"/>
      <c r="E27" s="163"/>
      <c r="F27" s="28"/>
      <c r="G27" s="30" t="s">
        <v>17</v>
      </c>
      <c r="H27" s="31" t="s">
        <v>22</v>
      </c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2"/>
      <c r="AP27" s="2">
        <v>26</v>
      </c>
    </row>
    <row r="28" spans="1:42" ht="21.75" customHeight="1" x14ac:dyDescent="0.15">
      <c r="A28" s="27"/>
      <c r="B28" s="163"/>
      <c r="C28" s="163"/>
      <c r="D28" s="163"/>
      <c r="E28" s="163"/>
      <c r="F28" s="28"/>
      <c r="G28" s="24"/>
      <c r="H28" s="9"/>
      <c r="I28" s="9" t="s">
        <v>23</v>
      </c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33"/>
      <c r="AA28" s="33"/>
      <c r="AB28" s="33"/>
      <c r="AC28" s="33"/>
      <c r="AD28" s="33"/>
      <c r="AE28" s="33"/>
      <c r="AF28" s="33"/>
      <c r="AG28" s="33"/>
      <c r="AH28" s="34"/>
      <c r="AP28" s="2">
        <v>27</v>
      </c>
    </row>
    <row r="29" spans="1:42" ht="21.75" customHeight="1" x14ac:dyDescent="0.15">
      <c r="A29" s="27"/>
      <c r="B29" s="163"/>
      <c r="C29" s="163"/>
      <c r="D29" s="163"/>
      <c r="E29" s="163"/>
      <c r="F29" s="28"/>
      <c r="G29" s="35"/>
      <c r="H29" s="150" t="s">
        <v>18</v>
      </c>
      <c r="I29" s="150"/>
      <c r="J29" s="36"/>
      <c r="K29" s="36" t="s">
        <v>19</v>
      </c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9"/>
      <c r="AA29" s="9"/>
      <c r="AB29" s="9"/>
      <c r="AC29" s="9"/>
      <c r="AD29" s="9"/>
      <c r="AE29" s="9"/>
      <c r="AF29" s="9"/>
      <c r="AG29" s="9"/>
      <c r="AH29" s="26"/>
      <c r="AP29" s="2">
        <v>28</v>
      </c>
    </row>
    <row r="30" spans="1:42" ht="21.75" customHeight="1" x14ac:dyDescent="0.15">
      <c r="A30" s="27"/>
      <c r="B30" s="163"/>
      <c r="C30" s="163"/>
      <c r="D30" s="163"/>
      <c r="E30" s="163"/>
      <c r="F30" s="28"/>
      <c r="G30" s="24"/>
      <c r="H30" s="9"/>
      <c r="I30" s="9"/>
      <c r="J30" s="151" t="s">
        <v>20</v>
      </c>
      <c r="K30" s="151"/>
      <c r="M30" s="9" t="e">
        <f>#REF!</f>
        <v>#REF!</v>
      </c>
      <c r="P30" s="29"/>
      <c r="Q30" s="29"/>
      <c r="R30" s="151" t="s">
        <v>21</v>
      </c>
      <c r="S30" s="151"/>
      <c r="T30" s="9"/>
      <c r="U30" s="9" t="e">
        <f>#REF!</f>
        <v>#REF!</v>
      </c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26"/>
      <c r="AP30" s="2">
        <v>29</v>
      </c>
    </row>
    <row r="31" spans="1:42" ht="21.75" customHeight="1" x14ac:dyDescent="0.15">
      <c r="A31" s="27"/>
      <c r="B31" s="163"/>
      <c r="C31" s="163"/>
      <c r="D31" s="163"/>
      <c r="E31" s="163"/>
      <c r="F31" s="28"/>
      <c r="G31" s="30" t="s">
        <v>17</v>
      </c>
      <c r="H31" s="31" t="s">
        <v>22</v>
      </c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  <c r="AF31" s="31"/>
      <c r="AG31" s="31"/>
      <c r="AH31" s="32"/>
      <c r="AP31" s="2">
        <v>30</v>
      </c>
    </row>
    <row r="32" spans="1:42" ht="21.75" customHeight="1" x14ac:dyDescent="0.15">
      <c r="A32" s="27"/>
      <c r="B32" s="163"/>
      <c r="C32" s="163"/>
      <c r="D32" s="163"/>
      <c r="E32" s="163"/>
      <c r="F32" s="28"/>
      <c r="G32" s="24"/>
      <c r="H32" s="9"/>
      <c r="I32" s="9" t="s">
        <v>9</v>
      </c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33"/>
      <c r="AA32" s="33"/>
      <c r="AB32" s="33"/>
      <c r="AC32" s="33"/>
      <c r="AD32" s="33"/>
      <c r="AE32" s="33"/>
      <c r="AF32" s="33"/>
      <c r="AG32" s="33"/>
      <c r="AH32" s="34"/>
      <c r="AP32" s="2">
        <v>31</v>
      </c>
    </row>
    <row r="33" spans="1:34" ht="21.75" customHeight="1" x14ac:dyDescent="0.15">
      <c r="A33" s="22"/>
      <c r="B33" s="157" t="s">
        <v>24</v>
      </c>
      <c r="C33" s="150"/>
      <c r="D33" s="150"/>
      <c r="E33" s="150"/>
      <c r="F33" s="23"/>
      <c r="G33" s="35"/>
      <c r="H33" s="160" t="s">
        <v>25</v>
      </c>
      <c r="I33" s="160"/>
      <c r="J33" s="160"/>
      <c r="K33" s="160"/>
      <c r="L33" s="160"/>
      <c r="M33" s="160"/>
      <c r="N33" s="160"/>
      <c r="O33" s="160"/>
      <c r="P33" s="160"/>
      <c r="Q33" s="160"/>
      <c r="R33" s="160"/>
      <c r="S33" s="160"/>
      <c r="T33" s="160"/>
      <c r="U33" s="160"/>
      <c r="V33" s="160"/>
      <c r="W33" s="160"/>
      <c r="X33" s="160"/>
      <c r="Y33" s="160"/>
      <c r="Z33" s="160"/>
      <c r="AA33" s="160"/>
      <c r="AB33" s="160"/>
      <c r="AC33" s="160"/>
      <c r="AD33" s="160"/>
      <c r="AE33" s="160"/>
      <c r="AF33" s="160"/>
      <c r="AG33" s="160"/>
      <c r="AH33" s="26"/>
    </row>
    <row r="34" spans="1:34" ht="21.75" customHeight="1" x14ac:dyDescent="0.15">
      <c r="A34" s="38"/>
      <c r="B34" s="159"/>
      <c r="C34" s="159"/>
      <c r="D34" s="159"/>
      <c r="E34" s="159"/>
      <c r="F34" s="39"/>
      <c r="G34" s="40"/>
      <c r="H34" s="161"/>
      <c r="I34" s="161"/>
      <c r="J34" s="161"/>
      <c r="K34" s="161"/>
      <c r="L34" s="161"/>
      <c r="M34" s="161"/>
      <c r="N34" s="161"/>
      <c r="O34" s="161"/>
      <c r="P34" s="161"/>
      <c r="Q34" s="161"/>
      <c r="R34" s="161"/>
      <c r="S34" s="161"/>
      <c r="T34" s="161"/>
      <c r="U34" s="161"/>
      <c r="V34" s="161"/>
      <c r="W34" s="161"/>
      <c r="X34" s="161"/>
      <c r="Y34" s="161"/>
      <c r="Z34" s="161"/>
      <c r="AA34" s="161"/>
      <c r="AB34" s="161"/>
      <c r="AC34" s="161"/>
      <c r="AD34" s="161"/>
      <c r="AE34" s="161"/>
      <c r="AF34" s="161"/>
      <c r="AG34" s="161"/>
      <c r="AH34" s="26"/>
    </row>
    <row r="35" spans="1:34" ht="21.75" customHeight="1" x14ac:dyDescent="0.15">
      <c r="A35" s="41"/>
      <c r="B35" s="157" t="s">
        <v>26</v>
      </c>
      <c r="C35" s="157"/>
      <c r="D35" s="157"/>
      <c r="E35" s="157"/>
      <c r="F35" s="42"/>
      <c r="G35" s="24"/>
      <c r="H35" s="160" t="s">
        <v>27</v>
      </c>
      <c r="I35" s="160"/>
      <c r="J35" s="160"/>
      <c r="K35" s="160"/>
      <c r="L35" s="160"/>
      <c r="M35" s="160"/>
      <c r="N35" s="160"/>
      <c r="O35" s="160"/>
      <c r="P35" s="160"/>
      <c r="Q35" s="160"/>
      <c r="R35" s="160"/>
      <c r="S35" s="160"/>
      <c r="T35" s="160"/>
      <c r="U35" s="160"/>
      <c r="V35" s="160"/>
      <c r="W35" s="160"/>
      <c r="X35" s="160"/>
      <c r="Y35" s="160"/>
      <c r="Z35" s="160"/>
      <c r="AA35" s="160"/>
      <c r="AB35" s="160"/>
      <c r="AC35" s="160"/>
      <c r="AD35" s="160"/>
      <c r="AE35" s="160"/>
      <c r="AF35" s="160"/>
      <c r="AG35" s="160"/>
      <c r="AH35" s="43"/>
    </row>
    <row r="36" spans="1:34" ht="21.75" customHeight="1" thickBot="1" x14ac:dyDescent="0.2">
      <c r="A36" s="44"/>
      <c r="B36" s="158"/>
      <c r="C36" s="158"/>
      <c r="D36" s="158"/>
      <c r="E36" s="158"/>
      <c r="F36" s="45"/>
      <c r="G36" s="46"/>
      <c r="H36" s="162"/>
      <c r="I36" s="162"/>
      <c r="J36" s="162"/>
      <c r="K36" s="162"/>
      <c r="L36" s="162"/>
      <c r="M36" s="162"/>
      <c r="N36" s="162"/>
      <c r="O36" s="162"/>
      <c r="P36" s="162"/>
      <c r="Q36" s="162"/>
      <c r="R36" s="162"/>
      <c r="S36" s="162"/>
      <c r="T36" s="162"/>
      <c r="U36" s="162"/>
      <c r="V36" s="162"/>
      <c r="W36" s="162"/>
      <c r="X36" s="162"/>
      <c r="Y36" s="162"/>
      <c r="Z36" s="162"/>
      <c r="AA36" s="162"/>
      <c r="AB36" s="162"/>
      <c r="AC36" s="162"/>
      <c r="AD36" s="162"/>
      <c r="AE36" s="162"/>
      <c r="AF36" s="162"/>
      <c r="AG36" s="162"/>
      <c r="AH36" s="47"/>
    </row>
    <row r="37" spans="1:34" ht="21.75" customHeight="1" x14ac:dyDescent="0.15">
      <c r="A37" s="48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X37" s="9"/>
    </row>
  </sheetData>
  <mergeCells count="19">
    <mergeCell ref="B35:E36"/>
    <mergeCell ref="B33:E34"/>
    <mergeCell ref="H29:I29"/>
    <mergeCell ref="J30:K30"/>
    <mergeCell ref="H33:AG34"/>
    <mergeCell ref="H35:AG36"/>
    <mergeCell ref="R30:S30"/>
    <mergeCell ref="B25:E32"/>
    <mergeCell ref="R26:S26"/>
    <mergeCell ref="A21:AH21"/>
    <mergeCell ref="H25:I25"/>
    <mergeCell ref="J26:K26"/>
    <mergeCell ref="AC3:AG3"/>
    <mergeCell ref="Z4:AA4"/>
    <mergeCell ref="AC4:AD4"/>
    <mergeCell ref="AF4:AG4"/>
    <mergeCell ref="A13:AH13"/>
    <mergeCell ref="B23:E23"/>
    <mergeCell ref="B24:E24"/>
  </mergeCells>
  <phoneticPr fontId="6"/>
  <dataValidations count="3">
    <dataValidation type="list" allowBlank="1" showInputMessage="1" showErrorMessage="1" sqref="AC4:AD4" xr:uid="{00000000-0002-0000-0400-000000000000}">
      <formula1>$AP$2:$AP$13</formula1>
    </dataValidation>
    <dataValidation type="list" allowBlank="1" showInputMessage="1" showErrorMessage="1" sqref="AF4:AG4" xr:uid="{00000000-0002-0000-0400-000001000000}">
      <formula1>$AP$2:$AP$32</formula1>
    </dataValidation>
    <dataValidation type="list" allowBlank="1" showInputMessage="1" showErrorMessage="1" sqref="Z4:AA4" xr:uid="{00000000-0002-0000-0400-000002000000}">
      <formula1>$AP$21:$AP$31</formula1>
    </dataValidation>
  </dataValidations>
  <pageMargins left="0.98425196850393704" right="0.59055118110236227" top="0.78740157480314965" bottom="0.78740157480314965" header="0.51181102362204722" footer="0.51181102362204722"/>
  <pageSetup paperSize="9" orientation="portrait" blackAndWhite="1" horizontalDpi="4294967292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1</vt:i4>
      </vt:variant>
    </vt:vector>
  </HeadingPairs>
  <TitlesOfParts>
    <vt:vector size="6" baseType="lpstr">
      <vt:lpstr>見積内訳（配管）</vt:lpstr>
      <vt:lpstr>内訳書</vt:lpstr>
      <vt:lpstr>交通規制日数（上半期）</vt:lpstr>
      <vt:lpstr>交通規制日数（下半期）</vt:lpstr>
      <vt:lpstr>監督員(～H20)</vt:lpstr>
      <vt:lpstr>'監督員(～H20)'!Print_Area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千吉良 孝</cp:lastModifiedBy>
  <cp:lastPrinted>2021-05-12T08:19:14Z</cp:lastPrinted>
  <dcterms:created xsi:type="dcterms:W3CDTF">2003-03-17T23:43:32Z</dcterms:created>
  <dcterms:modified xsi:type="dcterms:W3CDTF">2026-06-22T00:32:49Z</dcterms:modified>
</cp:coreProperties>
</file>