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11088"/>
  </bookViews>
  <sheets>
    <sheet name="高齢者定期（肺炎球菌・帯状疱疹）" sheetId="2" r:id="rId1"/>
    <sheet name="記入例" sheetId="1" r:id="rId2"/>
  </sheets>
  <definedNames>
    <definedName name="_xlnm.Print_Area" localSheetId="1">記入例!$A$1:$W$37</definedName>
    <definedName name="_xlnm.Print_Area" localSheetId="0">'高齢者定期（肺炎球菌・帯状疱疹）'!$A$1:$W$39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<sst xmlns="http://schemas.openxmlformats.org/spreadsheetml/2006/main" xmlns:r="http://schemas.openxmlformats.org/officeDocument/2006/relationships" count="50" uniqueCount="50">
  <si>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請求書番号　４５</t>
    <rPh sb="0" eb="3">
      <t>せいきゅうしょ</t>
    </rPh>
    <rPh sb="3" eb="5">
      <t>ばんごう</t>
    </rPh>
    <phoneticPr fontId="1" type="Hiragana"/>
  </si>
  <si>
    <t>春日部　太郎</t>
    <rPh sb="0" eb="3">
      <t>かすかべ</t>
    </rPh>
    <rPh sb="4" eb="6">
      <t>たろう</t>
    </rPh>
    <phoneticPr fontId="1" type="Hiragana"/>
  </si>
  <si>
    <t>検収印</t>
    <rPh sb="0" eb="3">
      <t>ケンシュウイン</t>
    </rPh>
    <phoneticPr fontId="12"/>
  </si>
  <si>
    <t>合　　計</t>
    <rPh sb="0" eb="1">
      <t>ごう</t>
    </rPh>
    <rPh sb="3" eb="4">
      <t>けい</t>
    </rPh>
    <phoneticPr fontId="1" type="Hiragana"/>
  </si>
  <si>
    <t>令和</t>
    <rPh sb="0" eb="2">
      <t>れいわ</t>
    </rPh>
    <phoneticPr fontId="1" type="Hiragana"/>
  </si>
  <si>
    <t>検収年月日</t>
    <rPh sb="0" eb="2">
      <t>ケンシュウ</t>
    </rPh>
    <rPh sb="2" eb="5">
      <t>ネンガッピ</t>
    </rPh>
    <phoneticPr fontId="12"/>
  </si>
  <si>
    <t>春日部市長　あて</t>
    <rPh sb="0" eb="3">
      <t>かすかべ</t>
    </rPh>
    <rPh sb="3" eb="5">
      <t>しちょう</t>
    </rPh>
    <phoneticPr fontId="1" type="Hiragana"/>
  </si>
  <si>
    <t>高齢者用肺炎球菌予防接種委託料</t>
    <rPh sb="0" eb="3">
      <t>こうれいしゃ</t>
    </rPh>
    <rPh sb="3" eb="4">
      <t>よう</t>
    </rPh>
    <rPh sb="4" eb="8">
      <t>はいえん</t>
    </rPh>
    <rPh sb="8" eb="12">
      <t>よぼう</t>
    </rPh>
    <rPh sb="12" eb="15">
      <t>いたくりょう</t>
    </rPh>
    <phoneticPr fontId="1" type="Hiragana"/>
  </si>
  <si>
    <t>予防接種の種類</t>
    <rPh sb="0" eb="4">
      <t>よぼう</t>
    </rPh>
    <rPh sb="5" eb="7">
      <t>しゅるい</t>
    </rPh>
    <phoneticPr fontId="1" type="Hiragana"/>
  </si>
  <si>
    <t>高齢者用帯状疱疹予防接種委託料</t>
    <rPh sb="0" eb="3">
      <t>こうれいしゃ</t>
    </rPh>
    <rPh sb="3" eb="4">
      <t>よう</t>
    </rPh>
    <rPh sb="4" eb="8">
      <t>たいじ</t>
    </rPh>
    <rPh sb="8" eb="12">
      <t>よぼう</t>
    </rPh>
    <rPh sb="12" eb="15">
      <t>いたくりょう</t>
    </rPh>
    <phoneticPr fontId="1" type="Hiragana"/>
  </si>
  <si>
    <t>相手方番号</t>
    <rPh sb="0" eb="3">
      <t>あいてがた</t>
    </rPh>
    <rPh sb="3" eb="5">
      <t>ばんごう</t>
    </rPh>
    <phoneticPr fontId="1" type="Hiragana"/>
  </si>
  <si>
    <t>※相手方番号を記載している場合は、振込先口座の記入は不要です。</t>
    <rPh sb="1" eb="4">
      <t>アイテガタ</t>
    </rPh>
    <rPh sb="4" eb="6">
      <t>バンゴウ</t>
    </rPh>
    <rPh sb="7" eb="9">
      <t>キサイ</t>
    </rPh>
    <rPh sb="13" eb="15">
      <t>バアイ</t>
    </rPh>
    <rPh sb="17" eb="20">
      <t>フリコミサキ</t>
    </rPh>
    <rPh sb="20" eb="22">
      <t>コウザ</t>
    </rPh>
    <rPh sb="23" eb="25">
      <t>キニュウ</t>
    </rPh>
    <rPh sb="26" eb="28">
      <t>フヨウ</t>
    </rPh>
    <phoneticPr fontId="12"/>
  </si>
  <si>
    <t>単位（円）</t>
    <rPh sb="0" eb="2">
      <t>たんい</t>
    </rPh>
    <rPh sb="3" eb="4">
      <t>えん</t>
    </rPh>
    <phoneticPr fontId="1" type="Hiragana"/>
  </si>
  <si>
    <t>振込先銀行</t>
    <rPh sb="0" eb="3">
      <t>フリコミサキ</t>
    </rPh>
    <rPh sb="3" eb="5">
      <t>ギンコウ</t>
    </rPh>
    <phoneticPr fontId="12"/>
  </si>
  <si>
    <t>口座番号</t>
    <rPh sb="0" eb="2">
      <t>コウザ</t>
    </rPh>
    <rPh sb="2" eb="4">
      <t>バンゴウ</t>
    </rPh>
    <phoneticPr fontId="12"/>
  </si>
  <si>
    <t>○</t>
  </si>
  <si>
    <t>フリガナ</t>
  </si>
  <si>
    <t>接種免除</t>
    <rPh sb="0" eb="2">
      <t>せっしゅ</t>
    </rPh>
    <rPh sb="2" eb="4">
      <t>めんじょ</t>
    </rPh>
    <phoneticPr fontId="1" type="Hiragana"/>
  </si>
  <si>
    <t>口座名義</t>
    <rPh sb="0" eb="2">
      <t>コウザ</t>
    </rPh>
    <rPh sb="2" eb="4">
      <t>メイギ</t>
    </rPh>
    <phoneticPr fontId="12"/>
  </si>
  <si>
    <t>月</t>
    <rPh sb="0" eb="1">
      <t>つき</t>
    </rPh>
    <phoneticPr fontId="1" type="Hiragana"/>
  </si>
  <si>
    <t>請求金額</t>
    <rPh sb="0" eb="2">
      <t>せいきゅう</t>
    </rPh>
    <rPh sb="2" eb="4">
      <t>きんがく</t>
    </rPh>
    <phoneticPr fontId="1" type="Hiragana"/>
  </si>
  <si>
    <t>接種</t>
    <rPh sb="0" eb="2">
      <t>せっしゅ</t>
    </rPh>
    <phoneticPr fontId="1" type="Hiragana"/>
  </si>
  <si>
    <t>印</t>
    <rPh sb="0" eb="1">
      <t>いん</t>
    </rPh>
    <phoneticPr fontId="1" type="Hiragana"/>
  </si>
  <si>
    <t>予診のみ</t>
    <rPh sb="0" eb="2">
      <t>よしん</t>
    </rPh>
    <phoneticPr fontId="1" type="Hiragana"/>
  </si>
  <si>
    <t>接種一般</t>
    <rPh sb="0" eb="2">
      <t>せっしゅ</t>
    </rPh>
    <rPh sb="2" eb="4">
      <t>いっぱん</t>
    </rPh>
    <phoneticPr fontId="1" type="Hiragana"/>
  </si>
  <si>
    <t>年</t>
    <rPh sb="0" eb="1">
      <t>ねん</t>
    </rPh>
    <phoneticPr fontId="1" type="Hiragana"/>
  </si>
  <si>
    <t>普通・当座</t>
    <rPh sb="0" eb="2">
      <t>フツウ</t>
    </rPh>
    <rPh sb="3" eb="5">
      <t>トウザ</t>
    </rPh>
    <phoneticPr fontId="12"/>
  </si>
  <si>
    <t>月接種・予診のみ分</t>
    <rPh sb="0" eb="1">
      <t>つき</t>
    </rPh>
    <rPh sb="1" eb="3">
      <t>せっしゅ</t>
    </rPh>
    <rPh sb="4" eb="6">
      <t>よしん</t>
    </rPh>
    <rPh sb="8" eb="9">
      <t>ぶん</t>
    </rPh>
    <phoneticPr fontId="1" type="Hiragana"/>
  </si>
  <si>
    <t>住　　　所</t>
    <rPh sb="0" eb="1">
      <t>じゅう</t>
    </rPh>
    <rPh sb="4" eb="5">
      <t>ところ</t>
    </rPh>
    <phoneticPr fontId="1" type="Hiragana"/>
  </si>
  <si>
    <t>法人名及び
医療機関名</t>
    <rPh sb="0" eb="2">
      <t>ほうじん</t>
    </rPh>
    <rPh sb="2" eb="3">
      <t>めい</t>
    </rPh>
    <rPh sb="3" eb="4">
      <t>およ</t>
    </rPh>
    <rPh sb="6" eb="8">
      <t>いりょう</t>
    </rPh>
    <rPh sb="8" eb="10">
      <t>きかん</t>
    </rPh>
    <rPh sb="10" eb="11">
      <t>な</t>
    </rPh>
    <phoneticPr fontId="1" type="Hiragana"/>
  </si>
  <si>
    <t>免除</t>
    <rPh sb="0" eb="2">
      <t>めんじょ</t>
    </rPh>
    <phoneticPr fontId="1" type="Hiragana"/>
  </si>
  <si>
    <t>代表者名</t>
    <rPh sb="0" eb="3">
      <t>だいひょうしゃ</t>
    </rPh>
    <rPh sb="3" eb="4">
      <t>な</t>
    </rPh>
    <phoneticPr fontId="1" type="Hiragana"/>
  </si>
  <si>
    <t>春日部市中央○ー○ー○
△△ビル１階</t>
    <rPh sb="0" eb="4">
      <t>かすかべし</t>
    </rPh>
    <rPh sb="4" eb="6">
      <t>ちゅうおう</t>
    </rPh>
    <rPh sb="17" eb="18">
      <t>かい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</si>
  <si>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</si>
  <si>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一般</t>
    <rPh sb="0" eb="2">
      <t>いっぱん</t>
    </rPh>
    <phoneticPr fontId="1" type="Hiragana"/>
  </si>
  <si>
    <t>生ワクチン</t>
    <rPh sb="0" eb="1">
      <t>なま</t>
    </rPh>
    <phoneticPr fontId="1" type="Hiragana"/>
  </si>
  <si>
    <t>組換えワクチン</t>
    <rPh sb="0" eb="2">
      <t>くみか</t>
    </rPh>
    <phoneticPr fontId="1" type="Hiragana"/>
  </si>
  <si>
    <t>銀行・信用金庫　</t>
    <rPh sb="0" eb="2">
      <t>ギンコウ</t>
    </rPh>
    <rPh sb="3" eb="5">
      <t>シンヨウ</t>
    </rPh>
    <rPh sb="5" eb="7">
      <t>キンコ</t>
    </rPh>
    <phoneticPr fontId="12"/>
  </si>
  <si>
    <r>
      <t>単価</t>
    </r>
    <r>
      <rPr>
        <sz val="10.5"/>
        <color theme="1"/>
        <rFont val="游ゴシック"/>
      </rPr>
      <t>（税込）</t>
    </r>
    <rPh sb="0" eb="2">
      <t>たんか</t>
    </rPh>
    <rPh sb="3" eb="4">
      <t>ぜい</t>
    </rPh>
    <rPh sb="4" eb="5">
      <t>こ</t>
    </rPh>
    <phoneticPr fontId="1" type="Hiragana"/>
  </si>
  <si>
    <t>－</t>
  </si>
  <si>
    <t>委託料（税込）</t>
    <rPh sb="0" eb="3">
      <t>いたくりょう</t>
    </rPh>
    <rPh sb="4" eb="5">
      <t>ぜい</t>
    </rPh>
    <rPh sb="5" eb="6">
      <t>こ</t>
    </rPh>
    <phoneticPr fontId="1" type="Hiragana"/>
  </si>
  <si>
    <t>店</t>
    <rPh sb="0" eb="1">
      <t>ミセ</t>
    </rPh>
    <phoneticPr fontId="12"/>
  </si>
  <si>
    <t>件数</t>
    <rPh sb="0" eb="2">
      <t>けんすう</t>
    </rPh>
    <phoneticPr fontId="1" type="Hiragana"/>
  </si>
  <si>
    <t>円</t>
    <rPh sb="0" eb="1">
      <t>えん</t>
    </rPh>
    <phoneticPr fontId="1" type="Hiragana"/>
  </si>
  <si>
    <t>（税込）</t>
    <rPh sb="1" eb="3">
      <t>ぜいこ</t>
    </rPh>
    <phoneticPr fontId="1" type="Hiragana"/>
  </si>
  <si>
    <t>日</t>
    <rPh sb="0" eb="1">
      <t>にち</t>
    </rPh>
    <phoneticPr fontId="1" type="Hiragana"/>
  </si>
  <si>
    <t>:黄色部分のみご入力ください</t>
    <rPh sb="1" eb="3">
      <t>きいろ</t>
    </rPh>
    <rPh sb="3" eb="5">
      <t>ぶぶん</t>
    </rPh>
    <rPh sb="8" eb="10">
      <t>にゅうりょく</t>
    </rPh>
    <phoneticPr fontId="1" type="Hiragana"/>
  </si>
  <si>
    <t>０４８－０００－００００</t>
  </si>
  <si>
    <t>医療法人　○○会　　○○クリニック</t>
    <rPh sb="0" eb="2">
      <t>いりょう</t>
    </rPh>
    <rPh sb="2" eb="4">
      <t>ほうじん</t>
    </rPh>
    <rPh sb="7" eb="8">
      <t>かい</t>
    </rPh>
    <phoneticPr fontId="1" type="Hiragana"/>
  </si>
  <si>
    <t>令和７年度　春日部市高齢者定期予防接種委託料請求書（肺炎球菌・帯状疱疹）</t>
    <rPh sb="0" eb="2">
      <t>れいわ</t>
    </rPh>
    <rPh sb="3" eb="5">
      <t>ねんど</t>
    </rPh>
    <rPh sb="6" eb="10">
      <t>かすかべし</t>
    </rPh>
    <rPh sb="10" eb="13">
      <t>こうれいしゃ</t>
    </rPh>
    <rPh sb="13" eb="15">
      <t>ていき</t>
    </rPh>
    <rPh sb="15" eb="19">
      <t>よぼう</t>
    </rPh>
    <rPh sb="19" eb="22">
      <t>いたくりょう</t>
    </rPh>
    <rPh sb="22" eb="25">
      <t>せいきゅうしょ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</si>
</sst>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5" formatCode="&quot;¥&quot;#,##0;&quot;¥&quot;\-#,##0"/>
    <numFmt numFmtId="176" formatCode="#,###&quot;件&quot;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1"/>
      <color theme="1"/>
      <name val="HG創英角ﾎﾟｯﾌﾟ体"/>
      <family val="3"/>
    </font>
    <font>
      <b/>
      <sz val="14"/>
      <color theme="1"/>
      <name val="HG創英角ﾎﾟｯﾌﾟ体"/>
      <family val="3"/>
    </font>
    <font>
      <sz val="12"/>
      <color theme="1"/>
      <name val="HG創英角ﾎﾟｯﾌﾟ体"/>
      <family val="3"/>
    </font>
    <font>
      <sz val="6"/>
      <color auto="1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D1BBFD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 wrapText="1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6" fillId="0" borderId="1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0" xfId="0" applyAlignment="1"/>
    <xf numFmtId="0" fontId="6" fillId="0" borderId="17" xfId="0" applyFont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distributed" wrapText="1"/>
    </xf>
    <xf numFmtId="5" fontId="6" fillId="0" borderId="17" xfId="0" applyNumberFormat="1" applyFont="1" applyBorder="1" applyAlignment="1">
      <alignment horizontal="right" vertical="center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center" vertical="center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horizontal="left" vertical="top" wrapText="1"/>
      <protection locked="0"/>
    </xf>
    <xf numFmtId="0" fontId="0" fillId="3" borderId="0" xfId="0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 applyProtection="1">
      <alignment horizontal="left" vertical="center"/>
      <protection locked="0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 wrapText="1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3" fillId="0" borderId="33" xfId="0" applyFont="1" applyBorder="1" applyAlignment="1">
      <alignment horizontal="left" vertical="center" wrapText="1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38" fontId="2" fillId="0" borderId="29" xfId="1" applyFont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23" xfId="1" applyFont="1" applyFill="1" applyBorder="1" applyAlignment="1" applyProtection="1">
      <alignment horizontal="right" vertical="center"/>
      <protection locked="0"/>
    </xf>
    <xf numFmtId="38" fontId="2" fillId="0" borderId="36" xfId="1" applyFont="1" applyFill="1" applyBorder="1" applyAlignment="1">
      <alignment horizontal="right" vertical="center"/>
    </xf>
    <xf numFmtId="38" fontId="2" fillId="0" borderId="24" xfId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vertical="center"/>
    </xf>
    <xf numFmtId="38" fontId="2" fillId="0" borderId="21" xfId="1" applyFont="1" applyBorder="1" applyAlignment="1">
      <alignment horizontal="right" vertical="center"/>
    </xf>
    <xf numFmtId="38" fontId="2" fillId="0" borderId="25" xfId="1" applyFont="1" applyFill="1" applyBorder="1" applyAlignment="1" applyProtection="1">
      <alignment horizontal="right" vertical="center"/>
      <protection locked="0"/>
    </xf>
    <xf numFmtId="38" fontId="2" fillId="0" borderId="37" xfId="1" applyFont="1" applyFill="1" applyBorder="1" applyAlignment="1">
      <alignment horizontal="right" vertical="center"/>
    </xf>
    <xf numFmtId="38" fontId="2" fillId="0" borderId="26" xfId="1" applyFont="1" applyFill="1" applyBorder="1" applyAlignment="1" applyProtection="1">
      <alignment horizontal="right" vertical="center"/>
      <protection locked="0"/>
    </xf>
    <xf numFmtId="0" fontId="2" fillId="0" borderId="2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2" fillId="2" borderId="30" xfId="0" applyFont="1" applyFill="1" applyBorder="1" applyAlignment="1">
      <alignment vertical="center"/>
    </xf>
    <xf numFmtId="38" fontId="2" fillId="0" borderId="27" xfId="1" applyFont="1" applyBorder="1" applyAlignment="1">
      <alignment horizontal="right" vertical="center"/>
    </xf>
    <xf numFmtId="38" fontId="2" fillId="0" borderId="32" xfId="1" applyFont="1" applyFill="1" applyBorder="1" applyAlignment="1" applyProtection="1">
      <alignment horizontal="right" vertical="center"/>
      <protection locked="0"/>
    </xf>
    <xf numFmtId="38" fontId="2" fillId="0" borderId="38" xfId="1" applyFont="1" applyFill="1" applyBorder="1" applyAlignment="1">
      <alignment horizontal="right" vertical="center"/>
    </xf>
    <xf numFmtId="38" fontId="2" fillId="0" borderId="34" xfId="1" applyFont="1" applyFill="1" applyBorder="1" applyAlignment="1" applyProtection="1">
      <alignment horizontal="right" vertical="center"/>
      <protection locked="0"/>
    </xf>
    <xf numFmtId="0" fontId="2" fillId="2" borderId="39" xfId="0" applyFont="1" applyFill="1" applyBorder="1" applyAlignment="1">
      <alignment horizontal="center" vertical="center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right" vertical="center"/>
    </xf>
    <xf numFmtId="176" fontId="2" fillId="3" borderId="13" xfId="0" applyNumberFormat="1" applyFont="1" applyFill="1" applyBorder="1" applyAlignment="1" applyProtection="1">
      <alignment horizontal="right" vertical="center"/>
      <protection locked="0"/>
    </xf>
    <xf numFmtId="176" fontId="2" fillId="4" borderId="14" xfId="0" applyNumberFormat="1" applyFont="1" applyFill="1" applyBorder="1" applyAlignment="1" applyProtection="1">
      <alignment horizontal="right" vertical="center"/>
      <protection locked="0"/>
    </xf>
    <xf numFmtId="176" fontId="2" fillId="0" borderId="22" xfId="0" applyNumberFormat="1" applyFont="1" applyFill="1" applyBorder="1" applyAlignment="1">
      <alignment horizontal="right" vertical="center"/>
    </xf>
    <xf numFmtId="176" fontId="2" fillId="4" borderId="15" xfId="0" applyNumberFormat="1" applyFont="1" applyFill="1" applyBorder="1" applyAlignment="1" applyProtection="1">
      <alignment horizontal="right" vertical="center"/>
      <protection locked="0"/>
    </xf>
    <xf numFmtId="176" fontId="2" fillId="2" borderId="23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0" xfId="0" applyFont="1" applyFill="1" applyProtection="1">
      <alignment vertical="center"/>
      <protection locked="0"/>
    </xf>
    <xf numFmtId="176" fontId="2" fillId="0" borderId="21" xfId="0" applyNumberFormat="1" applyFont="1" applyFill="1" applyBorder="1" applyAlignment="1">
      <alignment horizontal="right" vertical="center"/>
    </xf>
    <xf numFmtId="176" fontId="2" fillId="2" borderId="25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0" borderId="27" xfId="0" applyNumberFormat="1" applyFont="1" applyFill="1" applyBorder="1" applyAlignment="1">
      <alignment horizontal="right" vertical="center"/>
    </xf>
    <xf numFmtId="176" fontId="2" fillId="2" borderId="4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Font="1" applyFill="1" applyBorder="1" applyAlignment="1" applyProtection="1">
      <alignment horizontal="center" vertical="center"/>
      <protection locked="0"/>
    </xf>
    <xf numFmtId="38" fontId="2" fillId="0" borderId="23" xfId="1" applyFont="1" applyFill="1" applyBorder="1" applyAlignment="1">
      <alignment horizontal="right" vertical="center"/>
    </xf>
    <xf numFmtId="38" fontId="2" fillId="0" borderId="24" xfId="1" applyFont="1" applyFill="1" applyBorder="1" applyAlignment="1">
      <alignment horizontal="right" vertical="center"/>
    </xf>
    <xf numFmtId="5" fontId="2" fillId="2" borderId="25" xfId="1" applyNumberFormat="1" applyFont="1" applyFill="1" applyBorder="1" applyAlignment="1">
      <alignment horizontal="right" vertical="center"/>
    </xf>
    <xf numFmtId="38" fontId="2" fillId="0" borderId="25" xfId="1" applyFont="1" applyFill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horizontal="right"/>
    </xf>
    <xf numFmtId="0" fontId="6" fillId="0" borderId="47" xfId="0" applyFont="1" applyBorder="1">
      <alignment vertical="center"/>
    </xf>
    <xf numFmtId="0" fontId="0" fillId="0" borderId="0" xfId="0" applyFont="1" applyFill="1">
      <alignment vertical="center"/>
    </xf>
    <xf numFmtId="0" fontId="2" fillId="2" borderId="44" xfId="0" applyFont="1" applyFill="1" applyBorder="1" applyAlignment="1">
      <alignment horizontal="center" vertical="center"/>
    </xf>
    <xf numFmtId="38" fontId="2" fillId="0" borderId="40" xfId="1" applyFont="1" applyBorder="1" applyAlignment="1">
      <alignment horizontal="right" vertical="center"/>
    </xf>
    <xf numFmtId="38" fontId="2" fillId="0" borderId="41" xfId="1" applyFont="1" applyBorder="1" applyAlignment="1">
      <alignment horizontal="right" vertical="center"/>
    </xf>
    <xf numFmtId="38" fontId="2" fillId="0" borderId="48" xfId="1" applyFont="1" applyBorder="1" applyAlignment="1">
      <alignment horizontal="right" vertical="center"/>
    </xf>
    <xf numFmtId="38" fontId="2" fillId="0" borderId="49" xfId="1" applyFont="1" applyBorder="1" applyAlignment="1">
      <alignment horizontal="right" vertical="center"/>
    </xf>
    <xf numFmtId="38" fontId="2" fillId="0" borderId="50" xfId="1" applyFont="1" applyBorder="1" applyAlignment="1">
      <alignment horizontal="right" vertical="center"/>
    </xf>
    <xf numFmtId="5" fontId="2" fillId="2" borderId="48" xfId="1" applyNumberFormat="1" applyFont="1" applyFill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44" xfId="0" applyFill="1" applyBorder="1">
      <alignment vertical="center"/>
    </xf>
    <xf numFmtId="0" fontId="9" fillId="3" borderId="0" xfId="0" applyFont="1" applyFill="1" applyAlignment="1">
      <alignment horizontal="center" vertical="center"/>
    </xf>
    <xf numFmtId="5" fontId="10" fillId="0" borderId="17" xfId="0" applyNumberFormat="1" applyFont="1" applyBorder="1" applyAlignment="1">
      <alignment horizontal="right" vertical="center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2" fillId="0" borderId="34" xfId="0" applyFont="1" applyFill="1" applyBorder="1" applyAlignment="1" applyProtection="1">
      <alignment horizontal="center" vertical="center"/>
      <protection locked="0"/>
    </xf>
    <xf numFmtId="176" fontId="11" fillId="3" borderId="13" xfId="0" applyNumberFormat="1" applyFont="1" applyFill="1" applyBorder="1" applyAlignment="1" applyProtection="1">
      <alignment horizontal="right" vertical="center"/>
      <protection locked="0"/>
    </xf>
    <xf numFmtId="176" fontId="11" fillId="4" borderId="14" xfId="0" applyNumberFormat="1" applyFont="1" applyFill="1" applyBorder="1" applyAlignment="1" applyProtection="1">
      <alignment horizontal="right" vertical="center"/>
      <protection locked="0"/>
    </xf>
    <xf numFmtId="176" fontId="11" fillId="0" borderId="22" xfId="0" applyNumberFormat="1" applyFont="1" applyFill="1" applyBorder="1" applyAlignment="1">
      <alignment horizontal="right" vertical="center"/>
    </xf>
    <xf numFmtId="176" fontId="11" fillId="4" borderId="15" xfId="0" applyNumberFormat="1" applyFont="1" applyFill="1" applyBorder="1" applyAlignment="1" applyProtection="1">
      <alignment horizontal="right" vertical="center"/>
      <protection locked="0"/>
    </xf>
    <xf numFmtId="176" fontId="11" fillId="2" borderId="23" xfId="0" applyNumberFormat="1" applyFont="1" applyFill="1" applyBorder="1" applyAlignment="1">
      <alignment horizontal="right" vertical="center"/>
    </xf>
    <xf numFmtId="0" fontId="9" fillId="0" borderId="0" xfId="0" applyFont="1" applyFill="1">
      <alignment vertical="center"/>
    </xf>
    <xf numFmtId="176" fontId="11" fillId="2" borderId="25" xfId="0" applyNumberFormat="1" applyFont="1" applyFill="1" applyBorder="1" applyAlignment="1">
      <alignment horizontal="right" vertical="center"/>
    </xf>
    <xf numFmtId="176" fontId="11" fillId="2" borderId="46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38" fontId="11" fillId="0" borderId="13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36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5" fontId="11" fillId="2" borderId="25" xfId="1" applyNumberFormat="1" applyFont="1" applyFill="1" applyBorder="1" applyAlignment="1">
      <alignment horizontal="right" vertical="center"/>
    </xf>
    <xf numFmtId="38" fontId="11" fillId="0" borderId="25" xfId="1" applyFont="1" applyFill="1" applyBorder="1" applyAlignment="1">
      <alignment horizontal="right" vertical="center"/>
    </xf>
    <xf numFmtId="38" fontId="11" fillId="0" borderId="37" xfId="1" applyFont="1" applyFill="1" applyBorder="1" applyAlignment="1">
      <alignment horizontal="right" vertical="center"/>
    </xf>
    <xf numFmtId="38" fontId="11" fillId="0" borderId="26" xfId="1" applyFont="1" applyFill="1" applyBorder="1" applyAlignment="1">
      <alignment horizontal="right" vertical="center"/>
    </xf>
    <xf numFmtId="0" fontId="9" fillId="3" borderId="0" xfId="0" applyFont="1" applyFill="1">
      <alignment vertical="center"/>
    </xf>
    <xf numFmtId="38" fontId="11" fillId="0" borderId="41" xfId="1" applyFont="1" applyBorder="1" applyAlignment="1">
      <alignment horizontal="right" vertical="center"/>
    </xf>
    <xf numFmtId="38" fontId="11" fillId="0" borderId="48" xfId="1" applyFont="1" applyBorder="1" applyAlignment="1">
      <alignment horizontal="right" vertical="center"/>
    </xf>
    <xf numFmtId="38" fontId="11" fillId="0" borderId="49" xfId="1" applyFont="1" applyBorder="1" applyAlignment="1">
      <alignment horizontal="right" vertical="center"/>
    </xf>
    <xf numFmtId="38" fontId="11" fillId="0" borderId="50" xfId="1" applyFont="1" applyBorder="1" applyAlignment="1">
      <alignment horizontal="right" vertical="center"/>
    </xf>
    <xf numFmtId="5" fontId="11" fillId="2" borderId="48" xfId="1" applyNumberFormat="1" applyFont="1" applyFill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16</xdr:col>
      <xdr:colOff>91440</xdr:colOff>
      <xdr:row>10</xdr:row>
      <xdr:rowOff>206375</xdr:rowOff>
    </xdr:from>
    <xdr:to xmlns:xdr="http://schemas.openxmlformats.org/drawingml/2006/spreadsheetDrawing">
      <xdr:col>18</xdr:col>
      <xdr:colOff>157480</xdr:colOff>
      <xdr:row>12</xdr:row>
      <xdr:rowOff>297180</xdr:rowOff>
    </xdr:to>
    <xdr:sp macro="" textlink="">
      <xdr:nvSpPr>
        <xdr:cNvPr id="6" name="テキスト 5"/>
        <xdr:cNvSpPr txBox="1"/>
      </xdr:nvSpPr>
      <xdr:spPr>
        <a:xfrm>
          <a:off x="5523230" y="2446655"/>
          <a:ext cx="675640" cy="63944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600">
              <a:solidFill>
                <a:srgbClr val="FF0000"/>
              </a:solidFill>
              <a:latin typeface="AR P悠々ゴシック体E"/>
              <a:ea typeface="AR P悠々ゴシック体E"/>
            </a:rPr>
            <a:t>法人</a:t>
          </a:r>
          <a:endParaRPr kumimoji="1" lang="ja-JP" altLang="en-US" sz="1600">
            <a:latin typeface="AR P悠々ゴシック体E"/>
            <a:ea typeface="AR P悠々ゴシック体E"/>
          </a:endParaRPr>
        </a:p>
        <a:p>
          <a:r>
            <a:rPr kumimoji="1" lang="ja-JP" altLang="en-US" sz="1600">
              <a:solidFill>
                <a:srgbClr val="FF0000"/>
              </a:solidFill>
              <a:latin typeface="AR P悠々ゴシック体E"/>
              <a:ea typeface="AR P悠々ゴシック体E"/>
            </a:rPr>
            <a:t> 印</a:t>
          </a:r>
          <a:endParaRPr kumimoji="1" lang="ja-JP" altLang="en-US" sz="1600">
            <a:latin typeface="AR P悠々ゴシック体E"/>
            <a:ea typeface="AR P悠々ゴシック体E"/>
          </a:endParaRPr>
        </a:p>
      </xdr:txBody>
    </xdr:sp>
    <xdr:clientData/>
  </xdr:twoCellAnchor>
  <xdr:twoCellAnchor>
    <xdr:from xmlns:xdr="http://schemas.openxmlformats.org/drawingml/2006/spreadsheetDrawing">
      <xdr:col>16</xdr:col>
      <xdr:colOff>14605</xdr:colOff>
      <xdr:row>10</xdr:row>
      <xdr:rowOff>168910</xdr:rowOff>
    </xdr:from>
    <xdr:to xmlns:xdr="http://schemas.openxmlformats.org/drawingml/2006/spreadsheetDrawing">
      <xdr:col>18</xdr:col>
      <xdr:colOff>144780</xdr:colOff>
      <xdr:row>12</xdr:row>
      <xdr:rowOff>295910</xdr:rowOff>
    </xdr:to>
    <xdr:sp macro="" textlink="">
      <xdr:nvSpPr>
        <xdr:cNvPr id="7" name="図形 6"/>
        <xdr:cNvSpPr/>
      </xdr:nvSpPr>
      <xdr:spPr>
        <a:xfrm>
          <a:off x="5446395" y="2409190"/>
          <a:ext cx="739775" cy="67564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154940</xdr:colOff>
      <xdr:row>11</xdr:row>
      <xdr:rowOff>176530</xdr:rowOff>
    </xdr:from>
    <xdr:to xmlns:xdr="http://schemas.openxmlformats.org/drawingml/2006/spreadsheetDrawing">
      <xdr:col>22</xdr:col>
      <xdr:colOff>208915</xdr:colOff>
      <xdr:row>13</xdr:row>
      <xdr:rowOff>107315</xdr:rowOff>
    </xdr:to>
    <xdr:sp macro="" textlink="">
      <xdr:nvSpPr>
        <xdr:cNvPr id="8" name="楕円 7"/>
        <xdr:cNvSpPr/>
      </xdr:nvSpPr>
      <xdr:spPr>
        <a:xfrm>
          <a:off x="6691630" y="2691130"/>
          <a:ext cx="549275" cy="548005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193675</xdr:colOff>
      <xdr:row>11</xdr:row>
      <xdr:rowOff>198755</xdr:rowOff>
    </xdr:from>
    <xdr:to xmlns:xdr="http://schemas.openxmlformats.org/drawingml/2006/spreadsheetDrawing">
      <xdr:col>22</xdr:col>
      <xdr:colOff>172085</xdr:colOff>
      <xdr:row>13</xdr:row>
      <xdr:rowOff>114300</xdr:rowOff>
    </xdr:to>
    <xdr:sp macro="" textlink="">
      <xdr:nvSpPr>
        <xdr:cNvPr id="9" name="テキスト 8"/>
        <xdr:cNvSpPr txBox="1"/>
      </xdr:nvSpPr>
      <xdr:spPr>
        <a:xfrm>
          <a:off x="6730365" y="2713355"/>
          <a:ext cx="473710" cy="53276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1100">
              <a:solidFill>
                <a:srgbClr val="FF0000"/>
              </a:solidFill>
              <a:latin typeface="AR P悠々ゴシック体E"/>
              <a:ea typeface="AR P悠々ゴシック体E"/>
            </a:rPr>
            <a:t>代表</a:t>
          </a:r>
          <a:endParaRPr kumimoji="1" lang="ja-JP" altLang="en-US" sz="1600">
            <a:latin typeface="AR P悠々ゴシック体E"/>
            <a:ea typeface="AR P悠々ゴシック体E"/>
          </a:endParaRPr>
        </a:p>
        <a:p>
          <a:r>
            <a:rPr kumimoji="1" lang="ja-JP" altLang="en-US" sz="1100">
              <a:solidFill>
                <a:srgbClr val="FF0000"/>
              </a:solidFill>
              <a:latin typeface="AR P悠々ゴシック体E"/>
              <a:ea typeface="AR P悠々ゴシック体E"/>
            </a:rPr>
            <a:t>者印</a:t>
          </a:r>
          <a:endParaRPr kumimoji="1" lang="ja-JP" altLang="en-US" sz="1600">
            <a:latin typeface="AR P悠々ゴシック体E"/>
            <a:ea typeface="AR P悠々ゴシック体E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9"/>
  <sheetViews>
    <sheetView tabSelected="1" workbookViewId="0">
      <selection activeCell="AG25" sqref="AG25"/>
    </sheetView>
  </sheetViews>
  <sheetFormatPr defaultRowHeight="18"/>
  <cols>
    <col min="1" max="1" width="6.375" customWidth="1"/>
    <col min="2" max="3" width="4.25" customWidth="1"/>
    <col min="4" max="11" width="4.59765625" customWidth="1"/>
    <col min="12" max="14" width="3.8984375" customWidth="1"/>
    <col min="15" max="18" width="4" customWidth="1"/>
    <col min="19" max="31" width="3.25" customWidth="1"/>
  </cols>
  <sheetData>
    <row r="1" spans="1:29" ht="16.2" customHeight="1">
      <c r="A1" s="2" t="s">
        <v>0</v>
      </c>
      <c r="B1" s="2"/>
      <c r="C1" s="2"/>
      <c r="D1" s="2"/>
      <c r="E1" s="2"/>
      <c r="F1" s="2"/>
      <c r="R1" s="101"/>
      <c r="S1" s="101"/>
      <c r="T1" s="101"/>
      <c r="U1" s="101"/>
      <c r="V1" s="101"/>
      <c r="W1" s="101"/>
    </row>
    <row r="2" spans="1:29" ht="14.4" customHeight="1">
      <c r="A2" s="2"/>
      <c r="B2" s="2"/>
      <c r="C2" s="2"/>
      <c r="D2" s="2"/>
      <c r="E2" s="2"/>
      <c r="F2" s="2"/>
      <c r="G2" s="40"/>
      <c r="H2" s="40"/>
      <c r="I2" s="40"/>
      <c r="J2" s="40"/>
      <c r="K2" s="40"/>
    </row>
    <row r="3" spans="1:29" ht="17.399999999999999" customHeight="1">
      <c r="N3" s="73" t="s">
        <v>4</v>
      </c>
      <c r="O3" s="73"/>
      <c r="P3" s="94"/>
      <c r="Q3" s="98" t="s">
        <v>25</v>
      </c>
      <c r="R3" s="102"/>
      <c r="S3" s="102"/>
      <c r="T3" s="109" t="s">
        <v>19</v>
      </c>
      <c r="U3" s="102"/>
      <c r="V3" s="102"/>
      <c r="W3" s="109" t="s">
        <v>45</v>
      </c>
    </row>
    <row r="4" spans="1:29" ht="20.399999999999999" customHeight="1">
      <c r="N4" s="74"/>
      <c r="O4" s="74"/>
      <c r="Q4" s="98"/>
      <c r="R4" s="98"/>
      <c r="S4" s="98"/>
      <c r="T4" s="98"/>
      <c r="U4" s="98"/>
      <c r="V4" s="98"/>
      <c r="W4" s="98"/>
    </row>
    <row r="5" spans="1:29" ht="22.2">
      <c r="A5" s="3" t="s">
        <v>49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Z5" s="120"/>
      <c r="AA5" s="121"/>
      <c r="AB5" s="122"/>
      <c r="AC5" s="14" t="s">
        <v>46</v>
      </c>
    </row>
    <row r="6" spans="1:29" ht="16.2" customHeight="1"/>
    <row r="7" spans="1:29" ht="13.2" customHeight="1">
      <c r="A7" t="s">
        <v>6</v>
      </c>
    </row>
    <row r="8" spans="1:29" ht="13.2" customHeight="1"/>
    <row r="9" spans="1:29" ht="21.6" customHeight="1">
      <c r="G9" s="41" t="s">
        <v>28</v>
      </c>
      <c r="H9" s="41"/>
      <c r="I9" s="4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1:29" ht="21.6" customHeight="1">
      <c r="G10" s="41"/>
      <c r="H10" s="41"/>
      <c r="I10" s="4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1:29" ht="21.6" customHeight="1">
      <c r="G11" s="42" t="s">
        <v>29</v>
      </c>
      <c r="H11" s="42"/>
      <c r="I11" s="42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29" ht="21.6" customHeight="1">
      <c r="G12" s="42"/>
      <c r="H12" s="42"/>
      <c r="I12" s="42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29" ht="27" customHeight="1">
      <c r="G13" s="41" t="s">
        <v>31</v>
      </c>
      <c r="H13" s="41"/>
      <c r="I13" s="41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112" t="s">
        <v>22</v>
      </c>
    </row>
    <row r="14" spans="1:29" ht="27" customHeight="1">
      <c r="G14" s="41" t="s">
        <v>33</v>
      </c>
      <c r="H14" s="41"/>
      <c r="I14" s="41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</row>
    <row r="15" spans="1:29" ht="15" customHeight="1">
      <c r="J15" s="54"/>
      <c r="K15" s="54"/>
      <c r="L15" s="54"/>
    </row>
    <row r="16" spans="1:29" ht="35.450000000000003" customHeight="1">
      <c r="B16" s="18" t="s">
        <v>20</v>
      </c>
      <c r="C16" s="31"/>
      <c r="D16" s="31"/>
      <c r="E16" s="31"/>
      <c r="F16" s="39"/>
      <c r="G16" s="43">
        <f>R32</f>
        <v>0</v>
      </c>
      <c r="H16" s="43"/>
      <c r="I16" s="43"/>
      <c r="J16" s="43"/>
      <c r="K16" s="43"/>
      <c r="L16" s="43"/>
      <c r="M16" s="43"/>
      <c r="N16" s="43"/>
      <c r="O16" s="43"/>
      <c r="P16" s="43"/>
      <c r="Q16" s="39" t="s">
        <v>43</v>
      </c>
      <c r="R16" s="39" t="s">
        <v>44</v>
      </c>
      <c r="S16" s="39"/>
      <c r="T16" s="39"/>
      <c r="U16" s="111"/>
    </row>
    <row r="17" spans="1:23" ht="16.2" customHeight="1"/>
    <row r="18" spans="1:23" ht="22.2" customHeight="1">
      <c r="A18" s="4" t="s">
        <v>4</v>
      </c>
      <c r="B18" s="19"/>
      <c r="C18" s="32" t="s">
        <v>25</v>
      </c>
      <c r="D18" s="19"/>
      <c r="E18" s="38" t="s">
        <v>27</v>
      </c>
      <c r="F18" s="38"/>
      <c r="G18" s="38"/>
      <c r="H18" s="38"/>
      <c r="I18" s="38"/>
      <c r="J18" s="38"/>
      <c r="T18" s="110" t="s">
        <v>12</v>
      </c>
      <c r="U18" s="110"/>
      <c r="V18" s="110"/>
      <c r="W18" s="110"/>
    </row>
    <row r="19" spans="1:23" ht="28.2" customHeight="1">
      <c r="A19" s="5" t="s">
        <v>8</v>
      </c>
      <c r="B19" s="20"/>
      <c r="C19" s="20"/>
      <c r="D19" s="20"/>
      <c r="E19" s="20"/>
      <c r="F19" s="20"/>
      <c r="G19" s="20"/>
      <c r="H19" s="20"/>
      <c r="I19" s="20"/>
      <c r="J19" s="20"/>
      <c r="K19" s="56"/>
      <c r="L19" s="61" t="s">
        <v>38</v>
      </c>
      <c r="M19" s="67"/>
      <c r="N19" s="75"/>
      <c r="O19" s="84" t="s">
        <v>42</v>
      </c>
      <c r="P19" s="20"/>
      <c r="Q19" s="56"/>
      <c r="R19" s="84" t="s">
        <v>40</v>
      </c>
      <c r="S19" s="20"/>
      <c r="T19" s="20"/>
      <c r="U19" s="20"/>
      <c r="V19" s="20"/>
      <c r="W19" s="113"/>
    </row>
    <row r="20" spans="1:23" s="1" customFormat="1" ht="35.4" customHeight="1">
      <c r="A20" s="6" t="s">
        <v>7</v>
      </c>
      <c r="B20" s="21"/>
      <c r="C20" s="21"/>
      <c r="D20" s="21"/>
      <c r="E20" s="21"/>
      <c r="F20" s="21"/>
      <c r="G20" s="21"/>
      <c r="H20" s="21"/>
      <c r="I20" s="21"/>
      <c r="J20" s="21"/>
      <c r="K20" s="57"/>
      <c r="L20" s="62"/>
      <c r="M20" s="68"/>
      <c r="N20" s="76"/>
      <c r="O20" s="85"/>
      <c r="P20" s="95"/>
      <c r="Q20" s="99"/>
      <c r="R20" s="62"/>
      <c r="S20" s="68"/>
      <c r="T20" s="68"/>
      <c r="U20" s="68"/>
      <c r="V20" s="68"/>
      <c r="W20" s="114"/>
    </row>
    <row r="21" spans="1:23" s="1" customFormat="1" ht="22.15" customHeight="1">
      <c r="A21" s="7"/>
      <c r="B21" s="22" t="s">
        <v>21</v>
      </c>
      <c r="C21" s="22"/>
      <c r="D21" s="22"/>
      <c r="E21" s="22"/>
      <c r="F21" s="22"/>
      <c r="G21" s="22" t="s">
        <v>34</v>
      </c>
      <c r="H21" s="22"/>
      <c r="I21" s="22"/>
      <c r="J21" s="22"/>
      <c r="K21" s="22"/>
      <c r="L21" s="63">
        <v>5875</v>
      </c>
      <c r="M21" s="63"/>
      <c r="N21" s="63"/>
      <c r="O21" s="86"/>
      <c r="P21" s="86"/>
      <c r="Q21" s="86"/>
      <c r="R21" s="63">
        <f>L21*O21</f>
        <v>0</v>
      </c>
      <c r="S21" s="63"/>
      <c r="T21" s="63"/>
      <c r="U21" s="63"/>
      <c r="V21" s="63"/>
      <c r="W21" s="115"/>
    </row>
    <row r="22" spans="1:23" s="1" customFormat="1" ht="22.15" customHeight="1">
      <c r="A22" s="7"/>
      <c r="B22" s="22"/>
      <c r="C22" s="22"/>
      <c r="D22" s="22"/>
      <c r="E22" s="22"/>
      <c r="F22" s="22"/>
      <c r="G22" s="22" t="s">
        <v>30</v>
      </c>
      <c r="H22" s="22"/>
      <c r="I22" s="22"/>
      <c r="J22" s="22"/>
      <c r="K22" s="22"/>
      <c r="L22" s="63">
        <v>8375</v>
      </c>
      <c r="M22" s="63"/>
      <c r="N22" s="63"/>
      <c r="O22" s="86"/>
      <c r="P22" s="86"/>
      <c r="Q22" s="86"/>
      <c r="R22" s="63">
        <f>L22*O22</f>
        <v>0</v>
      </c>
      <c r="S22" s="63"/>
      <c r="T22" s="63"/>
      <c r="U22" s="63"/>
      <c r="V22" s="63"/>
      <c r="W22" s="115"/>
    </row>
    <row r="23" spans="1:23" s="1" customFormat="1" ht="22.15" customHeight="1">
      <c r="A23" s="7"/>
      <c r="B23" s="22" t="s">
        <v>23</v>
      </c>
      <c r="C23" s="22"/>
      <c r="D23" s="22"/>
      <c r="E23" s="22"/>
      <c r="F23" s="22"/>
      <c r="G23" s="22"/>
      <c r="H23" s="22"/>
      <c r="I23" s="22"/>
      <c r="J23" s="22"/>
      <c r="K23" s="22"/>
      <c r="L23" s="63">
        <v>3201</v>
      </c>
      <c r="M23" s="63"/>
      <c r="N23" s="63"/>
      <c r="O23" s="86"/>
      <c r="P23" s="86"/>
      <c r="Q23" s="86"/>
      <c r="R23" s="63">
        <f>L23*O23</f>
        <v>0</v>
      </c>
      <c r="S23" s="63"/>
      <c r="T23" s="63"/>
      <c r="U23" s="63"/>
      <c r="V23" s="63"/>
      <c r="W23" s="115"/>
    </row>
    <row r="24" spans="1:23" s="1" customFormat="1" ht="22.15" customHeight="1">
      <c r="A24" s="8"/>
      <c r="B24" s="23"/>
      <c r="C24" s="23"/>
      <c r="D24" s="23"/>
      <c r="E24" s="23"/>
      <c r="F24" s="23"/>
      <c r="G24" s="44"/>
      <c r="H24" s="48"/>
      <c r="I24" s="48"/>
      <c r="J24" s="48"/>
      <c r="K24" s="58"/>
      <c r="L24" s="64"/>
      <c r="M24" s="69"/>
      <c r="N24" s="77"/>
      <c r="O24" s="87"/>
      <c r="P24" s="87"/>
      <c r="Q24" s="87"/>
      <c r="R24" s="103" t="str">
        <f>IF(L24*O24=0,"",L24*O24)</f>
        <v/>
      </c>
      <c r="S24" s="106"/>
      <c r="T24" s="106"/>
      <c r="U24" s="106"/>
      <c r="V24" s="106"/>
      <c r="W24" s="116"/>
    </row>
    <row r="25" spans="1:23" s="1" customFormat="1" ht="35.4" customHeight="1">
      <c r="A25" s="9" t="s">
        <v>9</v>
      </c>
      <c r="B25" s="24"/>
      <c r="C25" s="24"/>
      <c r="D25" s="24"/>
      <c r="E25" s="24"/>
      <c r="F25" s="24"/>
      <c r="G25" s="24"/>
      <c r="H25" s="24"/>
      <c r="I25" s="24"/>
      <c r="J25" s="24"/>
      <c r="K25" s="59"/>
      <c r="L25" s="65"/>
      <c r="M25" s="70"/>
      <c r="N25" s="78"/>
      <c r="O25" s="88"/>
      <c r="P25" s="88"/>
      <c r="Q25" s="88"/>
      <c r="R25" s="65"/>
      <c r="S25" s="70"/>
      <c r="T25" s="70"/>
      <c r="U25" s="70"/>
      <c r="V25" s="70"/>
      <c r="W25" s="117"/>
    </row>
    <row r="26" spans="1:23" s="1" customFormat="1" ht="22.15" customHeight="1">
      <c r="A26" s="7"/>
      <c r="B26" s="22" t="s">
        <v>24</v>
      </c>
      <c r="C26" s="22"/>
      <c r="D26" s="22"/>
      <c r="E26" s="22"/>
      <c r="F26" s="22"/>
      <c r="G26" s="22" t="s">
        <v>35</v>
      </c>
      <c r="H26" s="22"/>
      <c r="I26" s="22"/>
      <c r="J26" s="22"/>
      <c r="K26" s="22"/>
      <c r="L26" s="63">
        <v>4860</v>
      </c>
      <c r="M26" s="63"/>
      <c r="N26" s="63"/>
      <c r="O26" s="86"/>
      <c r="P26" s="86"/>
      <c r="Q26" s="86"/>
      <c r="R26" s="63">
        <f>L26*O26</f>
        <v>0</v>
      </c>
      <c r="S26" s="63"/>
      <c r="T26" s="63"/>
      <c r="U26" s="63"/>
      <c r="V26" s="63"/>
      <c r="W26" s="115"/>
    </row>
    <row r="27" spans="1:23" s="1" customFormat="1" ht="22.15" customHeight="1">
      <c r="A27" s="7"/>
      <c r="B27" s="22"/>
      <c r="C27" s="22"/>
      <c r="D27" s="22"/>
      <c r="E27" s="22"/>
      <c r="F27" s="22"/>
      <c r="G27" s="22" t="s">
        <v>36</v>
      </c>
      <c r="H27" s="22"/>
      <c r="I27" s="22"/>
      <c r="J27" s="22"/>
      <c r="K27" s="22"/>
      <c r="L27" s="63">
        <v>4060</v>
      </c>
      <c r="M27" s="63"/>
      <c r="N27" s="63"/>
      <c r="O27" s="86"/>
      <c r="P27" s="86"/>
      <c r="Q27" s="86"/>
      <c r="R27" s="63">
        <f>L27*O27</f>
        <v>0</v>
      </c>
      <c r="S27" s="63"/>
      <c r="T27" s="63"/>
      <c r="U27" s="63"/>
      <c r="V27" s="63"/>
      <c r="W27" s="115"/>
    </row>
    <row r="28" spans="1:23" s="1" customFormat="1" ht="22.15" customHeight="1">
      <c r="A28" s="7"/>
      <c r="B28" s="22" t="s">
        <v>17</v>
      </c>
      <c r="C28" s="22"/>
      <c r="D28" s="22"/>
      <c r="E28" s="22"/>
      <c r="F28" s="22"/>
      <c r="G28" s="22" t="s">
        <v>35</v>
      </c>
      <c r="H28" s="22"/>
      <c r="I28" s="22"/>
      <c r="J28" s="22"/>
      <c r="K28" s="22"/>
      <c r="L28" s="63">
        <v>8860</v>
      </c>
      <c r="M28" s="63"/>
      <c r="N28" s="63"/>
      <c r="O28" s="86"/>
      <c r="P28" s="86"/>
      <c r="Q28" s="86"/>
      <c r="R28" s="63">
        <f>L28*O28</f>
        <v>0</v>
      </c>
      <c r="S28" s="63"/>
      <c r="T28" s="63"/>
      <c r="U28" s="63"/>
      <c r="V28" s="63"/>
      <c r="W28" s="115"/>
    </row>
    <row r="29" spans="1:23" s="1" customFormat="1" ht="22.15" customHeight="1">
      <c r="A29" s="7"/>
      <c r="B29" s="22"/>
      <c r="C29" s="22"/>
      <c r="D29" s="22"/>
      <c r="E29" s="22"/>
      <c r="F29" s="22"/>
      <c r="G29" s="22" t="s">
        <v>36</v>
      </c>
      <c r="H29" s="22"/>
      <c r="I29" s="22"/>
      <c r="J29" s="22"/>
      <c r="K29" s="22"/>
      <c r="L29" s="63">
        <v>22060</v>
      </c>
      <c r="M29" s="63"/>
      <c r="N29" s="63"/>
      <c r="O29" s="86"/>
      <c r="P29" s="86"/>
      <c r="Q29" s="86"/>
      <c r="R29" s="63">
        <f>L29*O29</f>
        <v>0</v>
      </c>
      <c r="S29" s="63"/>
      <c r="T29" s="63"/>
      <c r="U29" s="63"/>
      <c r="V29" s="63"/>
      <c r="W29" s="115"/>
    </row>
    <row r="30" spans="1:23" s="1" customFormat="1" ht="22.15" customHeight="1">
      <c r="A30" s="7"/>
      <c r="B30" s="22" t="s">
        <v>23</v>
      </c>
      <c r="C30" s="22"/>
      <c r="D30" s="22"/>
      <c r="E30" s="22"/>
      <c r="F30" s="22"/>
      <c r="G30" s="45"/>
      <c r="H30" s="45"/>
      <c r="I30" s="45"/>
      <c r="J30" s="45"/>
      <c r="K30" s="45"/>
      <c r="L30" s="63">
        <v>3201</v>
      </c>
      <c r="M30" s="63"/>
      <c r="N30" s="63"/>
      <c r="O30" s="86"/>
      <c r="P30" s="86"/>
      <c r="Q30" s="86"/>
      <c r="R30" s="63">
        <f>L30*O30</f>
        <v>0</v>
      </c>
      <c r="S30" s="63"/>
      <c r="T30" s="63"/>
      <c r="U30" s="63"/>
      <c r="V30" s="63"/>
      <c r="W30" s="115"/>
    </row>
    <row r="31" spans="1:23" s="1" customFormat="1" ht="22.15" customHeight="1">
      <c r="A31" s="10"/>
      <c r="B31" s="25"/>
      <c r="C31" s="25"/>
      <c r="D31" s="25"/>
      <c r="E31" s="25"/>
      <c r="F31" s="25"/>
      <c r="G31" s="46"/>
      <c r="H31" s="49"/>
      <c r="I31" s="49"/>
      <c r="J31" s="49"/>
      <c r="K31" s="60"/>
      <c r="L31" s="66"/>
      <c r="M31" s="71"/>
      <c r="N31" s="79"/>
      <c r="O31" s="89"/>
      <c r="P31" s="89"/>
      <c r="Q31" s="89"/>
      <c r="R31" s="104" t="str">
        <f>IF(L31*O31=0,"",L31*O31)</f>
        <v/>
      </c>
      <c r="S31" s="107"/>
      <c r="T31" s="107"/>
      <c r="U31" s="107"/>
      <c r="V31" s="107"/>
      <c r="W31" s="118"/>
    </row>
    <row r="32" spans="1:23" s="1" customFormat="1" ht="35.450000000000003" customHeight="1">
      <c r="A32" s="11" t="s">
        <v>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80"/>
      <c r="O32" s="90">
        <f>SUM(O21:Q31)</f>
        <v>0</v>
      </c>
      <c r="P32" s="96"/>
      <c r="Q32" s="100"/>
      <c r="R32" s="105">
        <f>SUM(R21:W31)</f>
        <v>0</v>
      </c>
      <c r="S32" s="105"/>
      <c r="T32" s="105"/>
      <c r="U32" s="105"/>
      <c r="V32" s="105"/>
      <c r="W32" s="119"/>
    </row>
    <row r="33" spans="1:23" s="1" customFormat="1" ht="21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91"/>
      <c r="P33" s="91"/>
      <c r="Q33" s="91"/>
      <c r="R33" s="91"/>
      <c r="S33" s="108"/>
      <c r="T33" s="108"/>
      <c r="U33" s="108"/>
      <c r="V33" s="108"/>
      <c r="W33" s="108"/>
    </row>
    <row r="34" spans="1:23" ht="31.8" customHeight="1">
      <c r="A34" s="13" t="s">
        <v>10</v>
      </c>
      <c r="B34" s="27"/>
      <c r="C34" s="27"/>
      <c r="D34" s="33"/>
      <c r="E34" s="33"/>
      <c r="F34" s="33"/>
      <c r="G34" s="33"/>
      <c r="H34" s="33"/>
      <c r="I34" s="33"/>
      <c r="J34" s="33"/>
      <c r="K34" s="33"/>
      <c r="L34" s="33"/>
      <c r="M34" s="72" t="s">
        <v>39</v>
      </c>
      <c r="N34" s="33"/>
      <c r="O34" s="92"/>
    </row>
    <row r="35" spans="1:23">
      <c r="A35" s="14" t="s">
        <v>11</v>
      </c>
    </row>
    <row r="36" spans="1:23">
      <c r="A36" s="15" t="s">
        <v>13</v>
      </c>
      <c r="B36" s="28"/>
      <c r="C36" s="28"/>
      <c r="D36" s="34"/>
      <c r="E36" s="34"/>
      <c r="F36" s="34"/>
      <c r="G36" s="47" t="s">
        <v>37</v>
      </c>
      <c r="H36" s="47"/>
      <c r="I36" s="50"/>
      <c r="J36" s="55"/>
      <c r="K36" s="34"/>
      <c r="L36" s="34"/>
      <c r="M36" s="34"/>
      <c r="N36" s="81" t="s">
        <v>41</v>
      </c>
      <c r="O36" s="93" t="s">
        <v>2</v>
      </c>
      <c r="P36" s="97"/>
      <c r="Q36" s="97"/>
      <c r="R36" s="97" t="s">
        <v>5</v>
      </c>
      <c r="S36" s="97"/>
      <c r="T36" s="97"/>
      <c r="U36" s="97"/>
      <c r="V36" s="97"/>
      <c r="W36" s="97"/>
    </row>
    <row r="37" spans="1:23">
      <c r="A37" s="16" t="s">
        <v>14</v>
      </c>
      <c r="B37" s="29"/>
      <c r="C37" s="29"/>
      <c r="D37" s="35" t="s">
        <v>26</v>
      </c>
      <c r="E37" s="35"/>
      <c r="F37" s="35"/>
      <c r="G37" s="36"/>
      <c r="H37" s="36"/>
      <c r="I37" s="36"/>
      <c r="J37" s="36"/>
      <c r="K37" s="35"/>
      <c r="L37" s="35"/>
      <c r="M37" s="35"/>
      <c r="N37" s="82"/>
      <c r="O37" s="93"/>
      <c r="P37" s="97"/>
      <c r="Q37" s="97"/>
      <c r="R37" s="97"/>
      <c r="S37" s="97"/>
      <c r="T37" s="97"/>
      <c r="U37" s="97"/>
      <c r="V37" s="97"/>
      <c r="W37" s="97"/>
    </row>
    <row r="38" spans="1:23" ht="13.8" customHeight="1">
      <c r="A38" s="16" t="s">
        <v>16</v>
      </c>
      <c r="B38" s="29"/>
      <c r="C38" s="2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82"/>
      <c r="O38" s="93"/>
      <c r="P38" s="97"/>
      <c r="Q38" s="97"/>
      <c r="R38" s="97"/>
      <c r="S38" s="97"/>
      <c r="T38" s="97"/>
      <c r="U38" s="97"/>
      <c r="V38" s="97"/>
      <c r="W38" s="97"/>
    </row>
    <row r="39" spans="1:23">
      <c r="A39" s="17" t="s">
        <v>18</v>
      </c>
      <c r="B39" s="30"/>
      <c r="C39" s="30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83"/>
      <c r="O39" s="93"/>
      <c r="P39" s="97"/>
      <c r="Q39" s="97"/>
      <c r="R39" s="97"/>
      <c r="S39" s="97"/>
      <c r="T39" s="97"/>
      <c r="U39" s="97"/>
      <c r="V39" s="97"/>
      <c r="W39" s="97"/>
    </row>
  </sheetData>
  <sheetProtection password="EEF9" sheet="1" objects="1" scenarios="1"/>
  <mergeCells count="95">
    <mergeCell ref="R1:W1"/>
    <mergeCell ref="N3:O3"/>
    <mergeCell ref="R3:S3"/>
    <mergeCell ref="U3:V3"/>
    <mergeCell ref="A5:W5"/>
    <mergeCell ref="G13:I13"/>
    <mergeCell ref="J13:V13"/>
    <mergeCell ref="G14:I14"/>
    <mergeCell ref="J14:W14"/>
    <mergeCell ref="B16:E16"/>
    <mergeCell ref="G16:P16"/>
    <mergeCell ref="T18:W18"/>
    <mergeCell ref="A19:K19"/>
    <mergeCell ref="L19:N19"/>
    <mergeCell ref="O19:Q19"/>
    <mergeCell ref="R19:W19"/>
    <mergeCell ref="A20:K20"/>
    <mergeCell ref="L20:N20"/>
    <mergeCell ref="O20:Q20"/>
    <mergeCell ref="R20:W20"/>
    <mergeCell ref="G21:K21"/>
    <mergeCell ref="L21:N21"/>
    <mergeCell ref="O21:Q21"/>
    <mergeCell ref="R21:W21"/>
    <mergeCell ref="G22:K22"/>
    <mergeCell ref="L22:N22"/>
    <mergeCell ref="O22:Q22"/>
    <mergeCell ref="R22:W22"/>
    <mergeCell ref="B23:F23"/>
    <mergeCell ref="G23:K23"/>
    <mergeCell ref="L23:N23"/>
    <mergeCell ref="O23:Q23"/>
    <mergeCell ref="R23:W23"/>
    <mergeCell ref="B24:F24"/>
    <mergeCell ref="G24:K24"/>
    <mergeCell ref="L24:N24"/>
    <mergeCell ref="O24:Q24"/>
    <mergeCell ref="R24:W24"/>
    <mergeCell ref="A25:K25"/>
    <mergeCell ref="L25:N25"/>
    <mergeCell ref="O25:Q25"/>
    <mergeCell ref="R25:W25"/>
    <mergeCell ref="G26:K26"/>
    <mergeCell ref="L26:N26"/>
    <mergeCell ref="O26:Q26"/>
    <mergeCell ref="R26:W26"/>
    <mergeCell ref="G27:K27"/>
    <mergeCell ref="L27:N27"/>
    <mergeCell ref="O27:Q27"/>
    <mergeCell ref="R27:W27"/>
    <mergeCell ref="G28:K28"/>
    <mergeCell ref="L28:N28"/>
    <mergeCell ref="O28:Q28"/>
    <mergeCell ref="R28:W28"/>
    <mergeCell ref="G29:K29"/>
    <mergeCell ref="L29:N29"/>
    <mergeCell ref="O29:Q29"/>
    <mergeCell ref="R29:W29"/>
    <mergeCell ref="B30:F30"/>
    <mergeCell ref="G30:K30"/>
    <mergeCell ref="L30:N30"/>
    <mergeCell ref="O30:Q30"/>
    <mergeCell ref="R30:W30"/>
    <mergeCell ref="B31:F31"/>
    <mergeCell ref="G31:K31"/>
    <mergeCell ref="L31:N31"/>
    <mergeCell ref="O31:Q31"/>
    <mergeCell ref="R31:W31"/>
    <mergeCell ref="A32:N32"/>
    <mergeCell ref="O32:Q32"/>
    <mergeCell ref="R32:W32"/>
    <mergeCell ref="A34:C34"/>
    <mergeCell ref="A36:C36"/>
    <mergeCell ref="D36:F36"/>
    <mergeCell ref="G36:I36"/>
    <mergeCell ref="J36:M36"/>
    <mergeCell ref="O36:Q36"/>
    <mergeCell ref="R36:W36"/>
    <mergeCell ref="A37:C37"/>
    <mergeCell ref="D37:G37"/>
    <mergeCell ref="H37:N37"/>
    <mergeCell ref="A38:C38"/>
    <mergeCell ref="D38:N38"/>
    <mergeCell ref="A39:C39"/>
    <mergeCell ref="D39:N39"/>
    <mergeCell ref="A1:F2"/>
    <mergeCell ref="G9:I10"/>
    <mergeCell ref="J9:W10"/>
    <mergeCell ref="G11:I12"/>
    <mergeCell ref="J11:W12"/>
    <mergeCell ref="B21:F22"/>
    <mergeCell ref="B26:F27"/>
    <mergeCell ref="B28:F29"/>
    <mergeCell ref="O37:Q39"/>
    <mergeCell ref="R37:W39"/>
  </mergeCells>
  <phoneticPr fontId="1" type="Hiragana"/>
  <dataValidations count="3">
    <dataValidation type="whole" allowBlank="1" showDropDown="0" showInputMessage="1" showErrorMessage="1" sqref="D34:L34 N34:O34">
      <formula1>0</formula1>
      <formula2>9</formula2>
    </dataValidation>
    <dataValidation type="list" allowBlank="1" showDropDown="0" showInputMessage="1" showErrorMessage="1" sqref="B18">
      <formula1>"7,8"</formula1>
    </dataValidation>
    <dataValidation type="list" allowBlank="1" showDropDown="0" showInputMessage="1" showErrorMessage="1" sqref="D18">
      <formula1>"4,5,6,7,8,9,10,11,12,1,2,3"</formula1>
    </dataValidation>
  </dataValidations>
  <pageMargins left="0.7" right="0.7" top="0.75" bottom="0.75" header="0.3" footer="0.3"/>
  <pageSetup paperSize="9" scale="84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37"/>
  <sheetViews>
    <sheetView workbookViewId="0">
      <selection activeCell="AC12" sqref="AC12"/>
    </sheetView>
  </sheetViews>
  <sheetFormatPr defaultRowHeight="18"/>
  <cols>
    <col min="1" max="1" width="6.375" customWidth="1"/>
    <col min="2" max="3" width="4.25" customWidth="1"/>
    <col min="4" max="11" width="4.59765625" customWidth="1"/>
    <col min="12" max="14" width="3.8984375" customWidth="1"/>
    <col min="15" max="18" width="4" customWidth="1"/>
    <col min="19" max="31" width="3.25" customWidth="1"/>
  </cols>
  <sheetData>
    <row r="1" spans="1:29" ht="16.2" customHeight="1">
      <c r="A1" s="2" t="s">
        <v>0</v>
      </c>
      <c r="B1" s="2"/>
      <c r="C1" s="2"/>
      <c r="D1" s="2"/>
      <c r="E1" s="2"/>
      <c r="F1" s="2"/>
      <c r="R1" s="101"/>
      <c r="S1" s="101"/>
      <c r="T1" s="101"/>
      <c r="U1" s="101"/>
      <c r="V1" s="101"/>
      <c r="W1" s="101"/>
    </row>
    <row r="2" spans="1:29" ht="14.4" customHeight="1">
      <c r="A2" s="2"/>
      <c r="B2" s="2"/>
      <c r="C2" s="2"/>
      <c r="D2" s="2"/>
      <c r="E2" s="2"/>
      <c r="F2" s="2"/>
      <c r="G2" s="40"/>
      <c r="H2" s="40"/>
      <c r="I2" s="40"/>
      <c r="J2" s="40"/>
      <c r="K2" s="40"/>
    </row>
    <row r="3" spans="1:29" ht="17.399999999999999" customHeight="1">
      <c r="N3" s="73" t="s">
        <v>4</v>
      </c>
      <c r="O3" s="73"/>
      <c r="P3" s="136">
        <v>7</v>
      </c>
      <c r="Q3" s="98" t="s">
        <v>25</v>
      </c>
      <c r="R3" s="139" t="s">
        <v>15</v>
      </c>
      <c r="S3" s="139"/>
      <c r="T3" s="109" t="s">
        <v>19</v>
      </c>
      <c r="U3" s="139" t="s">
        <v>15</v>
      </c>
      <c r="V3" s="139"/>
      <c r="W3" s="109" t="s">
        <v>45</v>
      </c>
    </row>
    <row r="4" spans="1:29" ht="20.399999999999999" customHeight="1">
      <c r="N4" s="74"/>
      <c r="O4" s="74"/>
      <c r="Q4" s="98"/>
      <c r="R4" s="98"/>
      <c r="S4" s="98"/>
      <c r="T4" s="98"/>
      <c r="U4" s="98"/>
      <c r="V4" s="98"/>
      <c r="W4" s="98"/>
    </row>
    <row r="5" spans="1:29" ht="22.2">
      <c r="A5" s="3" t="s">
        <v>49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Z5" s="120"/>
      <c r="AA5" s="121"/>
      <c r="AB5" s="122"/>
      <c r="AC5" s="14" t="s">
        <v>46</v>
      </c>
    </row>
    <row r="6" spans="1:29" ht="16.2" customHeight="1"/>
    <row r="7" spans="1:29" ht="13.2" customHeight="1">
      <c r="A7" t="s">
        <v>6</v>
      </c>
    </row>
    <row r="8" spans="1:29" ht="13.2" customHeight="1"/>
    <row r="9" spans="1:29" ht="21.6" customHeight="1">
      <c r="G9" s="41" t="s">
        <v>28</v>
      </c>
      <c r="H9" s="41"/>
      <c r="I9" s="41"/>
      <c r="J9" s="127" t="s">
        <v>32</v>
      </c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</row>
    <row r="10" spans="1:29" ht="21.6" customHeight="1">
      <c r="G10" s="41"/>
      <c r="H10" s="41"/>
      <c r="I10" s="41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</row>
    <row r="11" spans="1:29" ht="21.6" customHeight="1">
      <c r="G11" s="42" t="s">
        <v>29</v>
      </c>
      <c r="H11" s="42"/>
      <c r="I11" s="42"/>
      <c r="J11" s="127" t="s">
        <v>48</v>
      </c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</row>
    <row r="12" spans="1:29" ht="21.6" customHeight="1">
      <c r="G12" s="42"/>
      <c r="H12" s="42"/>
      <c r="I12" s="42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</row>
    <row r="13" spans="1:29" ht="27" customHeight="1">
      <c r="G13" s="41" t="s">
        <v>31</v>
      </c>
      <c r="H13" s="41"/>
      <c r="I13" s="41"/>
      <c r="J13" s="128" t="s">
        <v>1</v>
      </c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48" t="s">
        <v>22</v>
      </c>
    </row>
    <row r="14" spans="1:29" ht="27" customHeight="1">
      <c r="G14" s="41" t="s">
        <v>33</v>
      </c>
      <c r="H14" s="41"/>
      <c r="I14" s="41"/>
      <c r="J14" s="129" t="s">
        <v>47</v>
      </c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</row>
    <row r="15" spans="1:29" ht="25.2" customHeight="1">
      <c r="J15" s="54"/>
      <c r="K15" s="54"/>
      <c r="L15" s="54"/>
    </row>
    <row r="16" spans="1:29" ht="35.450000000000003" customHeight="1">
      <c r="B16" s="18" t="s">
        <v>20</v>
      </c>
      <c r="C16" s="31"/>
      <c r="D16" s="31"/>
      <c r="E16" s="31"/>
      <c r="F16" s="39"/>
      <c r="G16" s="124">
        <f>R32</f>
        <v>78937</v>
      </c>
      <c r="H16" s="124"/>
      <c r="I16" s="124"/>
      <c r="J16" s="124"/>
      <c r="K16" s="124"/>
      <c r="L16" s="124"/>
      <c r="M16" s="124"/>
      <c r="N16" s="124"/>
      <c r="O16" s="124"/>
      <c r="P16" s="124"/>
      <c r="Q16" s="39" t="s">
        <v>43</v>
      </c>
      <c r="R16" s="39" t="s">
        <v>44</v>
      </c>
      <c r="S16" s="39"/>
      <c r="T16" s="39"/>
      <c r="U16" s="111"/>
    </row>
    <row r="17" spans="1:23" ht="16.2" customHeight="1"/>
    <row r="18" spans="1:23" ht="22.2" customHeight="1">
      <c r="A18" s="4" t="s">
        <v>4</v>
      </c>
      <c r="B18" s="123">
        <v>7</v>
      </c>
      <c r="C18" s="32" t="s">
        <v>25</v>
      </c>
      <c r="D18" s="123">
        <v>4</v>
      </c>
      <c r="E18" s="38" t="s">
        <v>27</v>
      </c>
      <c r="F18" s="38"/>
      <c r="G18" s="38"/>
      <c r="H18" s="38"/>
      <c r="I18" s="38"/>
      <c r="J18" s="38"/>
      <c r="T18" s="110" t="s">
        <v>12</v>
      </c>
      <c r="U18" s="110"/>
      <c r="V18" s="110"/>
      <c r="W18" s="110"/>
    </row>
    <row r="19" spans="1:23" ht="28.2" customHeight="1">
      <c r="A19" s="5" t="s">
        <v>8</v>
      </c>
      <c r="B19" s="20"/>
      <c r="C19" s="20"/>
      <c r="D19" s="20"/>
      <c r="E19" s="20"/>
      <c r="F19" s="20"/>
      <c r="G19" s="20"/>
      <c r="H19" s="20"/>
      <c r="I19" s="20"/>
      <c r="J19" s="20"/>
      <c r="K19" s="56"/>
      <c r="L19" s="61" t="s">
        <v>38</v>
      </c>
      <c r="M19" s="67"/>
      <c r="N19" s="75"/>
      <c r="O19" s="84" t="s">
        <v>42</v>
      </c>
      <c r="P19" s="20"/>
      <c r="Q19" s="56"/>
      <c r="R19" s="84" t="s">
        <v>40</v>
      </c>
      <c r="S19" s="20"/>
      <c r="T19" s="20"/>
      <c r="U19" s="20"/>
      <c r="V19" s="20"/>
      <c r="W19" s="113"/>
    </row>
    <row r="20" spans="1:23" s="1" customFormat="1" ht="35.4" customHeight="1">
      <c r="A20" s="6" t="s">
        <v>7</v>
      </c>
      <c r="B20" s="21"/>
      <c r="C20" s="21"/>
      <c r="D20" s="21"/>
      <c r="E20" s="21"/>
      <c r="F20" s="21"/>
      <c r="G20" s="21"/>
      <c r="H20" s="21"/>
      <c r="I20" s="21"/>
      <c r="J20" s="21"/>
      <c r="K20" s="57"/>
      <c r="L20" s="62"/>
      <c r="M20" s="68"/>
      <c r="N20" s="76"/>
      <c r="O20" s="85"/>
      <c r="P20" s="95"/>
      <c r="Q20" s="99"/>
      <c r="R20" s="62"/>
      <c r="S20" s="68"/>
      <c r="T20" s="68"/>
      <c r="U20" s="68"/>
      <c r="V20" s="68"/>
      <c r="W20" s="114"/>
    </row>
    <row r="21" spans="1:23" s="1" customFormat="1" ht="22.15" customHeight="1">
      <c r="A21" s="7"/>
      <c r="B21" s="22" t="s">
        <v>21</v>
      </c>
      <c r="C21" s="22"/>
      <c r="D21" s="22"/>
      <c r="E21" s="22"/>
      <c r="F21" s="22"/>
      <c r="G21" s="22" t="s">
        <v>34</v>
      </c>
      <c r="H21" s="22"/>
      <c r="I21" s="22"/>
      <c r="J21" s="22"/>
      <c r="K21" s="22"/>
      <c r="L21" s="63">
        <v>5875</v>
      </c>
      <c r="M21" s="63"/>
      <c r="N21" s="63"/>
      <c r="O21" s="131">
        <v>1</v>
      </c>
      <c r="P21" s="131"/>
      <c r="Q21" s="131"/>
      <c r="R21" s="140">
        <f>L21*O21</f>
        <v>5875</v>
      </c>
      <c r="S21" s="140"/>
      <c r="T21" s="140"/>
      <c r="U21" s="140"/>
      <c r="V21" s="140"/>
      <c r="W21" s="149"/>
    </row>
    <row r="22" spans="1:23" s="1" customFormat="1" ht="22.15" customHeight="1">
      <c r="A22" s="7"/>
      <c r="B22" s="22"/>
      <c r="C22" s="22"/>
      <c r="D22" s="22"/>
      <c r="E22" s="22"/>
      <c r="F22" s="22"/>
      <c r="G22" s="22" t="s">
        <v>30</v>
      </c>
      <c r="H22" s="22"/>
      <c r="I22" s="22"/>
      <c r="J22" s="22"/>
      <c r="K22" s="22"/>
      <c r="L22" s="63">
        <v>8375</v>
      </c>
      <c r="M22" s="63"/>
      <c r="N22" s="63"/>
      <c r="O22" s="131"/>
      <c r="P22" s="131"/>
      <c r="Q22" s="131"/>
      <c r="R22" s="140">
        <f>L22*O22</f>
        <v>0</v>
      </c>
      <c r="S22" s="140"/>
      <c r="T22" s="140"/>
      <c r="U22" s="140"/>
      <c r="V22" s="140"/>
      <c r="W22" s="149"/>
    </row>
    <row r="23" spans="1:23" s="1" customFormat="1" ht="22.15" customHeight="1">
      <c r="A23" s="7"/>
      <c r="B23" s="22" t="s">
        <v>23</v>
      </c>
      <c r="C23" s="22"/>
      <c r="D23" s="22"/>
      <c r="E23" s="22"/>
      <c r="F23" s="22"/>
      <c r="G23" s="22"/>
      <c r="H23" s="22"/>
      <c r="I23" s="22"/>
      <c r="J23" s="22"/>
      <c r="K23" s="22"/>
      <c r="L23" s="63">
        <v>3201</v>
      </c>
      <c r="M23" s="63"/>
      <c r="N23" s="63"/>
      <c r="O23" s="131">
        <v>1</v>
      </c>
      <c r="P23" s="131"/>
      <c r="Q23" s="131"/>
      <c r="R23" s="140">
        <f>L23*O23</f>
        <v>3201</v>
      </c>
      <c r="S23" s="140"/>
      <c r="T23" s="140"/>
      <c r="U23" s="140"/>
      <c r="V23" s="140"/>
      <c r="W23" s="149"/>
    </row>
    <row r="24" spans="1:23" s="1" customFormat="1" ht="22.15" customHeight="1">
      <c r="A24" s="8"/>
      <c r="B24" s="23"/>
      <c r="C24" s="23"/>
      <c r="D24" s="23"/>
      <c r="E24" s="23"/>
      <c r="F24" s="23"/>
      <c r="G24" s="44"/>
      <c r="H24" s="48"/>
      <c r="I24" s="48"/>
      <c r="J24" s="48"/>
      <c r="K24" s="58"/>
      <c r="L24" s="64"/>
      <c r="M24" s="69"/>
      <c r="N24" s="77"/>
      <c r="O24" s="132"/>
      <c r="P24" s="132"/>
      <c r="Q24" s="132"/>
      <c r="R24" s="141" t="str">
        <f>IF(L24*O24=0,"",L24*O24)</f>
        <v/>
      </c>
      <c r="S24" s="145"/>
      <c r="T24" s="145"/>
      <c r="U24" s="145"/>
      <c r="V24" s="145"/>
      <c r="W24" s="150"/>
    </row>
    <row r="25" spans="1:23" s="1" customFormat="1" ht="35.4" customHeight="1">
      <c r="A25" s="9" t="s">
        <v>9</v>
      </c>
      <c r="B25" s="24"/>
      <c r="C25" s="24"/>
      <c r="D25" s="24"/>
      <c r="E25" s="24"/>
      <c r="F25" s="24"/>
      <c r="G25" s="24"/>
      <c r="H25" s="24"/>
      <c r="I25" s="24"/>
      <c r="J25" s="24"/>
      <c r="K25" s="59"/>
      <c r="L25" s="65"/>
      <c r="M25" s="70"/>
      <c r="N25" s="78"/>
      <c r="O25" s="133"/>
      <c r="P25" s="133"/>
      <c r="Q25" s="133"/>
      <c r="R25" s="142"/>
      <c r="S25" s="146"/>
      <c r="T25" s="146"/>
      <c r="U25" s="146"/>
      <c r="V25" s="146"/>
      <c r="W25" s="151"/>
    </row>
    <row r="26" spans="1:23" s="1" customFormat="1" ht="22.15" customHeight="1">
      <c r="A26" s="7"/>
      <c r="B26" s="22" t="s">
        <v>24</v>
      </c>
      <c r="C26" s="22"/>
      <c r="D26" s="22"/>
      <c r="E26" s="22"/>
      <c r="F26" s="22"/>
      <c r="G26" s="22" t="s">
        <v>35</v>
      </c>
      <c r="H26" s="22"/>
      <c r="I26" s="22"/>
      <c r="J26" s="22"/>
      <c r="K26" s="22"/>
      <c r="L26" s="63">
        <v>4860</v>
      </c>
      <c r="M26" s="63"/>
      <c r="N26" s="63"/>
      <c r="O26" s="131">
        <v>5</v>
      </c>
      <c r="P26" s="131"/>
      <c r="Q26" s="131"/>
      <c r="R26" s="140">
        <f>L26*O26</f>
        <v>24300</v>
      </c>
      <c r="S26" s="140"/>
      <c r="T26" s="140"/>
      <c r="U26" s="140"/>
      <c r="V26" s="140"/>
      <c r="W26" s="149"/>
    </row>
    <row r="27" spans="1:23" s="1" customFormat="1" ht="22.15" customHeight="1">
      <c r="A27" s="7"/>
      <c r="B27" s="22"/>
      <c r="C27" s="22"/>
      <c r="D27" s="22"/>
      <c r="E27" s="22"/>
      <c r="F27" s="22"/>
      <c r="G27" s="22" t="s">
        <v>36</v>
      </c>
      <c r="H27" s="22"/>
      <c r="I27" s="22"/>
      <c r="J27" s="22"/>
      <c r="K27" s="22"/>
      <c r="L27" s="63">
        <v>4060</v>
      </c>
      <c r="M27" s="63"/>
      <c r="N27" s="63"/>
      <c r="O27" s="131">
        <v>5</v>
      </c>
      <c r="P27" s="131"/>
      <c r="Q27" s="131"/>
      <c r="R27" s="140">
        <f>L27*O27</f>
        <v>20300</v>
      </c>
      <c r="S27" s="140"/>
      <c r="T27" s="140"/>
      <c r="U27" s="140"/>
      <c r="V27" s="140"/>
      <c r="W27" s="149"/>
    </row>
    <row r="28" spans="1:23" s="1" customFormat="1" ht="22.15" customHeight="1">
      <c r="A28" s="7"/>
      <c r="B28" s="22" t="s">
        <v>17</v>
      </c>
      <c r="C28" s="22"/>
      <c r="D28" s="22"/>
      <c r="E28" s="22"/>
      <c r="F28" s="22"/>
      <c r="G28" s="22" t="s">
        <v>35</v>
      </c>
      <c r="H28" s="22"/>
      <c r="I28" s="22"/>
      <c r="J28" s="22"/>
      <c r="K28" s="22"/>
      <c r="L28" s="63">
        <v>8860</v>
      </c>
      <c r="M28" s="63"/>
      <c r="N28" s="63"/>
      <c r="O28" s="131"/>
      <c r="P28" s="131"/>
      <c r="Q28" s="131"/>
      <c r="R28" s="140">
        <f>L28*O28</f>
        <v>0</v>
      </c>
      <c r="S28" s="140"/>
      <c r="T28" s="140"/>
      <c r="U28" s="140"/>
      <c r="V28" s="140"/>
      <c r="W28" s="149"/>
    </row>
    <row r="29" spans="1:23" s="1" customFormat="1" ht="22.15" customHeight="1">
      <c r="A29" s="7"/>
      <c r="B29" s="22"/>
      <c r="C29" s="22"/>
      <c r="D29" s="22"/>
      <c r="E29" s="22"/>
      <c r="F29" s="22"/>
      <c r="G29" s="22" t="s">
        <v>36</v>
      </c>
      <c r="H29" s="22"/>
      <c r="I29" s="22"/>
      <c r="J29" s="22"/>
      <c r="K29" s="22"/>
      <c r="L29" s="63">
        <v>22060</v>
      </c>
      <c r="M29" s="63"/>
      <c r="N29" s="63"/>
      <c r="O29" s="131">
        <v>1</v>
      </c>
      <c r="P29" s="131"/>
      <c r="Q29" s="131"/>
      <c r="R29" s="140">
        <f>L29*O29</f>
        <v>22060</v>
      </c>
      <c r="S29" s="140"/>
      <c r="T29" s="140"/>
      <c r="U29" s="140"/>
      <c r="V29" s="140"/>
      <c r="W29" s="149"/>
    </row>
    <row r="30" spans="1:23" s="1" customFormat="1" ht="22.15" customHeight="1">
      <c r="A30" s="7"/>
      <c r="B30" s="22" t="s">
        <v>23</v>
      </c>
      <c r="C30" s="22"/>
      <c r="D30" s="22"/>
      <c r="E30" s="22"/>
      <c r="F30" s="22"/>
      <c r="G30" s="45"/>
      <c r="H30" s="45"/>
      <c r="I30" s="45"/>
      <c r="J30" s="45"/>
      <c r="K30" s="45"/>
      <c r="L30" s="63">
        <v>3201</v>
      </c>
      <c r="M30" s="63"/>
      <c r="N30" s="63"/>
      <c r="O30" s="131">
        <v>1</v>
      </c>
      <c r="P30" s="131"/>
      <c r="Q30" s="131"/>
      <c r="R30" s="140">
        <f>L30*O30</f>
        <v>3201</v>
      </c>
      <c r="S30" s="140"/>
      <c r="T30" s="140"/>
      <c r="U30" s="140"/>
      <c r="V30" s="140"/>
      <c r="W30" s="149"/>
    </row>
    <row r="31" spans="1:23" s="1" customFormat="1" ht="22.15" customHeight="1">
      <c r="A31" s="10"/>
      <c r="B31" s="25"/>
      <c r="C31" s="25"/>
      <c r="D31" s="25"/>
      <c r="E31" s="25"/>
      <c r="F31" s="25"/>
      <c r="G31" s="125"/>
      <c r="H31" s="126"/>
      <c r="I31" s="126"/>
      <c r="J31" s="126"/>
      <c r="K31" s="130"/>
      <c r="L31" s="66"/>
      <c r="M31" s="71"/>
      <c r="N31" s="79"/>
      <c r="O31" s="134"/>
      <c r="P31" s="134"/>
      <c r="Q31" s="134"/>
      <c r="R31" s="143" t="str">
        <f>IF(L31*O31=0,"",L31*O31)</f>
        <v/>
      </c>
      <c r="S31" s="147"/>
      <c r="T31" s="147"/>
      <c r="U31" s="147"/>
      <c r="V31" s="147"/>
      <c r="W31" s="152"/>
    </row>
    <row r="32" spans="1:23" s="1" customFormat="1" ht="35.450000000000003" customHeight="1">
      <c r="A32" s="11" t="s">
        <v>3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80"/>
      <c r="O32" s="135">
        <f>SUM(O21:Q31)</f>
        <v>14</v>
      </c>
      <c r="P32" s="137"/>
      <c r="Q32" s="138"/>
      <c r="R32" s="144">
        <f>SUM(R21:W31)</f>
        <v>78937</v>
      </c>
      <c r="S32" s="144"/>
      <c r="T32" s="144"/>
      <c r="U32" s="144"/>
      <c r="V32" s="144"/>
      <c r="W32" s="153"/>
    </row>
    <row r="33" spans="1:23">
      <c r="A33" s="14" t="s">
        <v>11</v>
      </c>
    </row>
    <row r="34" spans="1:23">
      <c r="A34" s="15" t="s">
        <v>13</v>
      </c>
      <c r="B34" s="28"/>
      <c r="C34" s="28"/>
      <c r="D34" s="34"/>
      <c r="E34" s="34"/>
      <c r="F34" s="34"/>
      <c r="G34" s="47" t="s">
        <v>37</v>
      </c>
      <c r="H34" s="47"/>
      <c r="I34" s="50"/>
      <c r="J34" s="55"/>
      <c r="K34" s="34"/>
      <c r="L34" s="34"/>
      <c r="M34" s="34"/>
      <c r="N34" s="81" t="s">
        <v>41</v>
      </c>
      <c r="O34" s="93" t="s">
        <v>2</v>
      </c>
      <c r="P34" s="97"/>
      <c r="Q34" s="97"/>
      <c r="R34" s="97" t="s">
        <v>5</v>
      </c>
      <c r="S34" s="97"/>
      <c r="T34" s="97"/>
      <c r="U34" s="97"/>
      <c r="V34" s="97"/>
      <c r="W34" s="97"/>
    </row>
    <row r="35" spans="1:23">
      <c r="A35" s="16" t="s">
        <v>14</v>
      </c>
      <c r="B35" s="29"/>
      <c r="C35" s="29"/>
      <c r="D35" s="35" t="s">
        <v>26</v>
      </c>
      <c r="E35" s="35"/>
      <c r="F35" s="35"/>
      <c r="G35" s="36"/>
      <c r="H35" s="36"/>
      <c r="I35" s="36"/>
      <c r="J35" s="36"/>
      <c r="K35" s="35"/>
      <c r="L35" s="35"/>
      <c r="M35" s="35"/>
      <c r="N35" s="82"/>
      <c r="O35" s="93"/>
      <c r="P35" s="97"/>
      <c r="Q35" s="97"/>
      <c r="R35" s="97"/>
      <c r="S35" s="97"/>
      <c r="T35" s="97"/>
      <c r="U35" s="97"/>
      <c r="V35" s="97"/>
      <c r="W35" s="97"/>
    </row>
    <row r="36" spans="1:23" ht="13.8" customHeight="1">
      <c r="A36" s="16" t="s">
        <v>16</v>
      </c>
      <c r="B36" s="29"/>
      <c r="C36" s="29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82"/>
      <c r="O36" s="93"/>
      <c r="P36" s="97"/>
      <c r="Q36" s="97"/>
      <c r="R36" s="97"/>
      <c r="S36" s="97"/>
      <c r="T36" s="97"/>
      <c r="U36" s="97"/>
      <c r="V36" s="97"/>
      <c r="W36" s="97"/>
    </row>
    <row r="37" spans="1:23">
      <c r="A37" s="17" t="s">
        <v>18</v>
      </c>
      <c r="B37" s="30"/>
      <c r="C37" s="30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83"/>
      <c r="O37" s="93"/>
      <c r="P37" s="97"/>
      <c r="Q37" s="97"/>
      <c r="R37" s="97"/>
      <c r="S37" s="97"/>
      <c r="T37" s="97"/>
      <c r="U37" s="97"/>
      <c r="V37" s="97"/>
      <c r="W37" s="97"/>
    </row>
  </sheetData>
  <sheetProtection password="EEF9" sheet="1" objects="1" scenarios="1"/>
  <mergeCells count="94">
    <mergeCell ref="R1:W1"/>
    <mergeCell ref="N3:O3"/>
    <mergeCell ref="R3:S3"/>
    <mergeCell ref="U3:V3"/>
    <mergeCell ref="A5:W5"/>
    <mergeCell ref="G13:I13"/>
    <mergeCell ref="J13:V13"/>
    <mergeCell ref="G14:I14"/>
    <mergeCell ref="J14:W14"/>
    <mergeCell ref="B16:E16"/>
    <mergeCell ref="G16:P16"/>
    <mergeCell ref="T18:W18"/>
    <mergeCell ref="A19:K19"/>
    <mergeCell ref="L19:N19"/>
    <mergeCell ref="O19:Q19"/>
    <mergeCell ref="R19:W19"/>
    <mergeCell ref="A20:K20"/>
    <mergeCell ref="L20:N20"/>
    <mergeCell ref="O20:Q20"/>
    <mergeCell ref="R20:W20"/>
    <mergeCell ref="G21:K21"/>
    <mergeCell ref="L21:N21"/>
    <mergeCell ref="O21:Q21"/>
    <mergeCell ref="R21:W21"/>
    <mergeCell ref="G22:K22"/>
    <mergeCell ref="L22:N22"/>
    <mergeCell ref="O22:Q22"/>
    <mergeCell ref="R22:W22"/>
    <mergeCell ref="B23:F23"/>
    <mergeCell ref="G23:K23"/>
    <mergeCell ref="L23:N23"/>
    <mergeCell ref="O23:Q23"/>
    <mergeCell ref="R23:W23"/>
    <mergeCell ref="B24:F24"/>
    <mergeCell ref="G24:K24"/>
    <mergeCell ref="L24:N24"/>
    <mergeCell ref="O24:Q24"/>
    <mergeCell ref="R24:W24"/>
    <mergeCell ref="A25:K25"/>
    <mergeCell ref="L25:N25"/>
    <mergeCell ref="O25:Q25"/>
    <mergeCell ref="R25:W25"/>
    <mergeCell ref="G26:K26"/>
    <mergeCell ref="L26:N26"/>
    <mergeCell ref="O26:Q26"/>
    <mergeCell ref="R26:W26"/>
    <mergeCell ref="G27:K27"/>
    <mergeCell ref="L27:N27"/>
    <mergeCell ref="O27:Q27"/>
    <mergeCell ref="R27:W27"/>
    <mergeCell ref="G28:K28"/>
    <mergeCell ref="L28:N28"/>
    <mergeCell ref="O28:Q28"/>
    <mergeCell ref="R28:W28"/>
    <mergeCell ref="G29:K29"/>
    <mergeCell ref="L29:N29"/>
    <mergeCell ref="O29:Q29"/>
    <mergeCell ref="R29:W29"/>
    <mergeCell ref="B30:F30"/>
    <mergeCell ref="G30:K30"/>
    <mergeCell ref="L30:N30"/>
    <mergeCell ref="O30:Q30"/>
    <mergeCell ref="R30:W30"/>
    <mergeCell ref="B31:F31"/>
    <mergeCell ref="G31:K31"/>
    <mergeCell ref="L31:N31"/>
    <mergeCell ref="O31:Q31"/>
    <mergeCell ref="R31:W31"/>
    <mergeCell ref="A32:N32"/>
    <mergeCell ref="O32:Q32"/>
    <mergeCell ref="R32:W32"/>
    <mergeCell ref="A34:C34"/>
    <mergeCell ref="D34:F34"/>
    <mergeCell ref="G34:I34"/>
    <mergeCell ref="J34:M34"/>
    <mergeCell ref="O34:Q34"/>
    <mergeCell ref="R34:W34"/>
    <mergeCell ref="A35:C35"/>
    <mergeCell ref="D35:G35"/>
    <mergeCell ref="H35:N35"/>
    <mergeCell ref="A36:C36"/>
    <mergeCell ref="D36:N36"/>
    <mergeCell ref="A37:C37"/>
    <mergeCell ref="D37:N37"/>
    <mergeCell ref="A1:F2"/>
    <mergeCell ref="G9:I10"/>
    <mergeCell ref="J9:W10"/>
    <mergeCell ref="G11:I12"/>
    <mergeCell ref="J11:W12"/>
    <mergeCell ref="B21:F22"/>
    <mergeCell ref="B26:F27"/>
    <mergeCell ref="B28:F29"/>
    <mergeCell ref="O35:Q37"/>
    <mergeCell ref="R35:W37"/>
  </mergeCells>
  <phoneticPr fontId="1" type="Hiragana"/>
  <pageMargins left="0.7" right="0.7" top="0.75" bottom="0.75" header="0.3" footer="0.3"/>
  <pageSetup paperSize="9" scale="84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高齢者定期（肺炎球菌・帯状疱疹）</vt:lpstr>
      <vt:lpstr>記入例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2025-03-17T01:38:15Z</dcterms:created>
  <dcterms:modified xsi:type="dcterms:W3CDTF">2025-03-31T05:06:26Z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2025-03-31T05:06:26Z</vt:filetime>
  </property>
</Properties>
</file>