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wdata">#REF!</definedName>
    <definedName name="宛名1A">#REF!</definedName>
    <definedName name="その他印刷">#REF!</definedName>
    <definedName name="路線名2">#REF!</definedName>
    <definedName name="その他印刷1">#REF!</definedName>
    <definedName name="路線名1">#REF!</definedName>
    <definedName name="警察協議">#REF!</definedName>
    <definedName name="その他印刷2">#REF!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DATA">#REF!</definedName>
    <definedName name="印刷">#REF!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長宛２">[1]データ入力!$C$19</definedName>
    <definedName name="消防届出">#REF!</definedName>
    <definedName name="消防届出印刷">#REF!</definedName>
    <definedName name="担当">#REF!</definedName>
    <definedName name="条件A">[2]Sheet2!$C$17</definedName>
    <definedName name="条件B">[2]Sheet2!$C$19</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印刷" localSheetId="7">#REF!</definedName>
    <definedName name="消防長宛２" localSheetId="7">[1]データ入力!$C$19</definedName>
    <definedName name="条件A" localSheetId="7">[2]Sheet2!$C$17</definedName>
    <definedName name="条件B" localSheetId="7">[2]Sheet2!$C$19</definedName>
    <definedName name="_xlnm.Print_Area" localSheetId="9">'委託完了検査結果(～H22）'!$A$1:$AJ$30</definedName>
    <definedName name="印刷" localSheetId="9">#REF!</definedName>
    <definedName name="_xlnm.Print_Area" localSheetId="4">'入札内訳書（測量・設計）2'!$A$1:$I$33</definedName>
    <definedName name="消防長宛２" localSheetId="4">[1]データ入力!$C$19</definedName>
    <definedName name="条件A" localSheetId="4">[2]Sheet2!$C$17</definedName>
    <definedName name="条件B" localSheetId="4">[2]Sheet2!$C$19</definedName>
    <definedName name="印刷" localSheetId="5">#REF!</definedName>
    <definedName name="_xlnm.Print_Area" localSheetId="2">入札内訳書!$A$1:$K$27</definedName>
    <definedName name="印刷" localSheetId="2">#REF!</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<sst xmlns="http://schemas.openxmlformats.org/spreadsheetml/2006/main" xmlns:r="http://schemas.openxmlformats.org/officeDocument/2006/relationships" count="213" uniqueCount="213">
  <si>
    <t>日</t>
    <rPh sb="0" eb="1">
      <t>ヒ</t>
    </rPh>
    <phoneticPr fontId="5"/>
  </si>
  <si>
    <t>執行方法</t>
  </si>
  <si>
    <t>記</t>
  </si>
  <si>
    <t>予算残額</t>
  </si>
  <si>
    <t>の規定により通知します。</t>
  </si>
  <si>
    <t>式</t>
    <rPh sb="0" eb="1">
      <t>シキ</t>
    </rPh>
    <phoneticPr fontId="5"/>
  </si>
  <si>
    <t>年</t>
    <rPh sb="0" eb="1">
      <t>ネン</t>
    </rPh>
    <phoneticPr fontId="15"/>
  </si>
  <si>
    <t>平成</t>
    <rPh sb="0" eb="2">
      <t>ヘイセイ</t>
    </rPh>
    <phoneticPr fontId="5"/>
  </si>
  <si>
    <t>月</t>
    <rPh sb="0" eb="1">
      <t>ツキ</t>
    </rPh>
    <phoneticPr fontId="5"/>
  </si>
  <si>
    <t>日</t>
  </si>
  <si>
    <t>年</t>
    <rPh sb="0" eb="1">
      <t>ネン</t>
    </rPh>
    <phoneticPr fontId="5"/>
  </si>
  <si>
    <t>監督員について（通知）</t>
  </si>
  <si>
    <t>春水工発第</t>
    <rPh sb="0" eb="1">
      <t>ハル</t>
    </rPh>
    <rPh sb="1" eb="2">
      <t>ミズ</t>
    </rPh>
    <rPh sb="2" eb="3">
      <t>コウ</t>
    </rPh>
    <rPh sb="3" eb="4">
      <t>ハツ</t>
    </rPh>
    <rPh sb="4" eb="5">
      <t>ダイ</t>
    </rPh>
    <phoneticPr fontId="13"/>
  </si>
  <si>
    <t>月</t>
    <rPh sb="0" eb="1">
      <t>ツキ</t>
    </rPh>
    <phoneticPr fontId="16"/>
  </si>
  <si>
    <t>号</t>
  </si>
  <si>
    <t>氏名</t>
  </si>
  <si>
    <t>２</t>
  </si>
  <si>
    <t>月</t>
    <rPh sb="0" eb="1">
      <t>ツキ</t>
    </rPh>
    <phoneticPr fontId="15"/>
  </si>
  <si>
    <t>指定</t>
  </si>
  <si>
    <t>変更</t>
  </si>
  <si>
    <t>工程表
の提出</t>
  </si>
  <si>
    <t>様式第１号（第５条関係）</t>
  </si>
  <si>
    <t>款</t>
  </si>
  <si>
    <t>年</t>
    <rPh sb="0" eb="1">
      <t>ネン</t>
    </rPh>
    <phoneticPr fontId="16"/>
  </si>
  <si>
    <t>高圧電気設備定期点検</t>
    <rPh sb="0" eb="2">
      <t>コウアツ</t>
    </rPh>
    <rPh sb="2" eb="4">
      <t>デンキ</t>
    </rPh>
    <rPh sb="4" eb="6">
      <t>セツビ</t>
    </rPh>
    <rPh sb="6" eb="8">
      <t>テイキ</t>
    </rPh>
    <rPh sb="8" eb="10">
      <t>テンケン</t>
    </rPh>
    <phoneticPr fontId="5"/>
  </si>
  <si>
    <t>３条</t>
  </si>
  <si>
    <t>記</t>
    <rPh sb="0" eb="1">
      <t>キ</t>
    </rPh>
    <phoneticPr fontId="5"/>
  </si>
  <si>
    <t>平成</t>
    <rPh sb="0" eb="2">
      <t>ヘイセイ</t>
    </rPh>
    <phoneticPr fontId="15"/>
  </si>
  <si>
    <t>日</t>
    <rPh sb="0" eb="1">
      <t>ヒ</t>
    </rPh>
    <phoneticPr fontId="15"/>
  </si>
  <si>
    <t>□</t>
  </si>
  <si>
    <t>委託場所：　</t>
  </si>
  <si>
    <t>監督員</t>
    <rPh sb="0" eb="3">
      <t>カントクイン</t>
    </rPh>
    <phoneticPr fontId="15"/>
  </si>
  <si>
    <t>諸経費　ｅ</t>
    <rPh sb="0" eb="3">
      <t>ショケイヒ</t>
    </rPh>
    <phoneticPr fontId="5"/>
  </si>
  <si>
    <t>現場責任者等通知書</t>
    <rPh sb="2" eb="6">
      <t>セキニンシャトウ</t>
    </rPh>
    <phoneticPr fontId="15"/>
  </si>
  <si>
    <t>平成</t>
    <rPh sb="0" eb="2">
      <t>ヘイセイ</t>
    </rPh>
    <phoneticPr fontId="16"/>
  </si>
  <si>
    <t>日</t>
    <rPh sb="0" eb="1">
      <t>ヒ</t>
    </rPh>
    <phoneticPr fontId="16"/>
  </si>
  <si>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</si>
  <si>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</si>
  <si>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</si>
  <si>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</si>
  <si>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3"/>
  </si>
  <si>
    <t>職名</t>
  </si>
  <si>
    <t>　　葉</t>
  </si>
  <si>
    <t>年</t>
  </si>
  <si>
    <t>担当監督員</t>
    <rPh sb="0" eb="2">
      <t>タントウ</t>
    </rPh>
    <rPh sb="2" eb="4">
      <t>カントク</t>
    </rPh>
    <rPh sb="4" eb="5">
      <t>イン</t>
    </rPh>
    <phoneticPr fontId="5"/>
  </si>
  <si>
    <t>総括監督員</t>
    <rPh sb="0" eb="2">
      <t>ソウカツ</t>
    </rPh>
    <rPh sb="2" eb="5">
      <t>カントクイン</t>
    </rPh>
    <phoneticPr fontId="15"/>
  </si>
  <si>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</si>
  <si>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</si>
  <si>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</si>
  <si>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</si>
  <si>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</si>
  <si>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</si>
  <si>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</si>
  <si>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5"/>
  </si>
  <si>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</si>
  <si>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</si>
  <si>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</si>
  <si>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</si>
  <si>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</si>
  <si>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</si>
  <si>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</si>
  <si>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</si>
  <si>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</si>
  <si>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</si>
  <si>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</si>
  <si>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</si>
  <si>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委託名：</t>
  </si>
  <si>
    <t>１　建設改良費</t>
  </si>
  <si>
    <t>基準点測量</t>
    <rPh sb="0" eb="3">
      <t>キジュンテン</t>
    </rPh>
    <rPh sb="3" eb="5">
      <t>ソクリョウ</t>
    </rPh>
    <phoneticPr fontId="5"/>
  </si>
  <si>
    <t>予算措置</t>
  </si>
  <si>
    <t>自動制御装置点検</t>
    <rPh sb="0" eb="2">
      <t>ジドウ</t>
    </rPh>
    <rPh sb="2" eb="4">
      <t>セイギョ</t>
    </rPh>
    <rPh sb="4" eb="6">
      <t>ソウチ</t>
    </rPh>
    <rPh sb="6" eb="8">
      <t>テンケン</t>
    </rPh>
    <phoneticPr fontId="5"/>
  </si>
  <si>
    <t>項</t>
  </si>
  <si>
    <t>通知します。</t>
  </si>
  <si>
    <t>一般競争入札</t>
  </si>
  <si>
    <t>４条</t>
  </si>
  <si>
    <t>監督員</t>
  </si>
  <si>
    <t xml:space="preserve">  </t>
  </si>
  <si>
    <t>所属</t>
  </si>
  <si>
    <t>水道部　工務課</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</si>
  <si>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</si>
  <si>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</si>
  <si>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</si>
  <si>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</si>
  <si>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</si>
  <si>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</si>
  <si>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</si>
  <si>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</si>
  <si>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</si>
  <si>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</si>
  <si>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</si>
  <si>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</si>
  <si>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</si>
  <si>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</si>
  <si>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</si>
  <si>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</si>
  <si>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</si>
  <si>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</si>
  <si>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</si>
  <si>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3"/>
  </si>
  <si>
    <t>委託業務名</t>
    <rPh sb="0" eb="2">
      <t>イタク</t>
    </rPh>
    <rPh sb="2" eb="4">
      <t>ギョウム</t>
    </rPh>
    <phoneticPr fontId="13"/>
  </si>
  <si>
    <t>委託場所</t>
    <rPh sb="0" eb="2">
      <t>イタク</t>
    </rPh>
    <phoneticPr fontId="13"/>
  </si>
  <si>
    <t>委託代金
内訳表</t>
    <rPh sb="0" eb="2">
      <t>イタク</t>
    </rPh>
    <phoneticPr fontId="13"/>
  </si>
  <si>
    <t>委　託  概  要  通  知  書</t>
    <rPh sb="0" eb="1">
      <t>イ</t>
    </rPh>
    <rPh sb="2" eb="3">
      <t>コトヅケ</t>
    </rPh>
    <phoneticPr fontId="15"/>
  </si>
  <si>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</si>
  <si>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</si>
  <si>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</si>
  <si>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</si>
  <si>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</si>
  <si>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</si>
  <si>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</si>
  <si>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</si>
  <si>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</si>
  <si>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</si>
  <si>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</si>
  <si>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</si>
  <si>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</si>
  <si>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</si>
  <si>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5"/>
  </si>
  <si>
    <t>委託業務名</t>
    <rPh sb="0" eb="2">
      <t>イタク</t>
    </rPh>
    <rPh sb="2" eb="4">
      <t>ギョウム</t>
    </rPh>
    <rPh sb="4" eb="5">
      <t>メイ</t>
    </rPh>
    <phoneticPr fontId="15"/>
  </si>
  <si>
    <t>契約締結後14日以内に委託工程表を作成し、提出してください。</t>
    <rPh sb="11" eb="13">
      <t>イタク</t>
    </rPh>
    <phoneticPr fontId="13"/>
  </si>
  <si>
    <t>指示及び承諾事項に関すること。</t>
    <rPh sb="0" eb="2">
      <t>シジ</t>
    </rPh>
    <rPh sb="2" eb="3">
      <t>オヨ</t>
    </rPh>
    <rPh sb="4" eb="6">
      <t>ショウダク</t>
    </rPh>
    <rPh sb="6" eb="8">
      <t>ジコウ</t>
    </rPh>
    <rPh sb="9" eb="10">
      <t>カン</t>
    </rPh>
    <phoneticPr fontId="13"/>
  </si>
  <si>
    <t>現場施行に関すること。</t>
    <rPh sb="0" eb="2">
      <t>ゲンバ</t>
    </rPh>
    <rPh sb="2" eb="4">
      <t>セコウ</t>
    </rPh>
    <phoneticPr fontId="13"/>
  </si>
  <si>
    <t>２　設備改良費</t>
  </si>
  <si>
    <t>設計金額</t>
  </si>
  <si>
    <t>指名委員会による決定業者</t>
  </si>
  <si>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</si>
  <si>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</si>
  <si>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</si>
  <si>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</si>
  <si>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</si>
  <si>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</si>
  <si>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</si>
  <si>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</si>
  <si>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</si>
  <si>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3"/>
  </si>
  <si>
    <t>業務完了検査結果について（通知）</t>
    <rPh sb="0" eb="2">
      <t>ギョウム</t>
    </rPh>
    <rPh sb="2" eb="4">
      <t>カンリョウ</t>
    </rPh>
    <phoneticPr fontId="13"/>
  </si>
  <si>
    <t>履行期間</t>
    <rPh sb="0" eb="2">
      <t>リコウ</t>
    </rPh>
    <rPh sb="2" eb="4">
      <t>キカン</t>
    </rPh>
    <phoneticPr fontId="13"/>
  </si>
  <si>
    <t>委託金額</t>
    <rPh sb="0" eb="2">
      <t>イタク</t>
    </rPh>
    <rPh sb="3" eb="4">
      <t>ガク</t>
    </rPh>
    <phoneticPr fontId="13"/>
  </si>
  <si>
    <t>委託業務名</t>
  </si>
  <si>
    <t>（委託契約約款第７条関係）</t>
    <rPh sb="1" eb="3">
      <t>イタク</t>
    </rPh>
    <phoneticPr fontId="13"/>
  </si>
  <si>
    <t>様式第３号</t>
  </si>
  <si>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</si>
  <si>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3"/>
  </si>
  <si>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</si>
  <si>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</si>
  <si>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</si>
  <si>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</si>
  <si>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</si>
  <si>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</si>
  <si>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</si>
  <si>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</si>
  <si>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</si>
  <si>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</si>
  <si>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</si>
  <si>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</si>
  <si>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</si>
  <si>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</si>
  <si>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</si>
  <si>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</si>
  <si>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</si>
  <si>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</si>
  <si>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</si>
  <si>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</si>
  <si>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</si>
  <si>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配水ポンプ点検</t>
    <rPh sb="0" eb="2">
      <t>ハイスイ</t>
    </rPh>
    <rPh sb="5" eb="7">
      <t>テンケン</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</si>
  <si>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</si>
  <si>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</si>
  <si>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</si>
  <si>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点検業務価格</t>
    <rPh sb="0" eb="2">
      <t>テンケン</t>
    </rPh>
    <rPh sb="2" eb="4">
      <t>ギョウム</t>
    </rPh>
    <rPh sb="4" eb="6">
      <t>カカク</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</si>
  <si>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</si>
  <si>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</si>
  <si>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</si>
  <si>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</si>
  <si>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</si>
  <si>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</si>
  <si>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</si>
  <si>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</si>
  <si>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</si>
  <si>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</si>
  <si>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</si>
  <si>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</si>
  <si>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定期巡回点検</t>
    <rPh sb="0" eb="2">
      <t>テイキ</t>
    </rPh>
    <rPh sb="2" eb="4">
      <t>ジュンカイ</t>
    </rPh>
    <rPh sb="4" eb="6">
      <t>テンケン</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</si>
  <si>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</si>
  <si>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</si>
  <si>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</si>
  <si>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計装設備点検</t>
    <rPh sb="0" eb="2">
      <t>ケイソウ</t>
    </rPh>
    <rPh sb="2" eb="4">
      <t>セツビ</t>
    </rPh>
    <rPh sb="4" eb="6">
      <t>テンケン</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</si>
  <si>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</si>
  <si>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</si>
  <si>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</si>
  <si>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</si>
  <si>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</si>
  <si>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</si>
  <si>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</si>
  <si>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</si>
  <si>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</si>
  <si>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</si>
  <si>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</si>
  <si>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</si>
  <si>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</si>
  <si>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令和　　年　　月　　日</t>
    <rPh sb="0" eb="1">
      <t>レイ</t>
    </rPh>
    <rPh sb="1" eb="2">
      <t>ワ</t>
    </rPh>
    <rPh sb="4" eb="5">
      <t>ネン</t>
    </rPh>
    <rPh sb="7" eb="8">
      <t>ガツ</t>
    </rPh>
    <rPh sb="10" eb="11">
      <t>ニチ</t>
    </rPh>
    <phoneticPr fontId="5"/>
  </si>
  <si>
    <t>浄水場設備機器等点検業務委託</t>
    <rPh sb="0" eb="3">
      <t>ジョウスイジョウ</t>
    </rPh>
    <rPh sb="3" eb="5">
      <t>セツビ</t>
    </rPh>
    <rPh sb="5" eb="8">
      <t>キキトウ</t>
    </rPh>
    <rPh sb="8" eb="10">
      <t>テンケン</t>
    </rPh>
    <rPh sb="10" eb="12">
      <t>ギョウム</t>
    </rPh>
    <rPh sb="12" eb="14">
      <t>イタク</t>
    </rPh>
    <phoneticPr fontId="5"/>
  </si>
  <si>
    <t>遠方制御装置点検</t>
    <rPh sb="0" eb="2">
      <t>エンポウ</t>
    </rPh>
    <rPh sb="2" eb="4">
      <t>セイギョ</t>
    </rPh>
    <rPh sb="4" eb="6">
      <t>ソウチ</t>
    </rPh>
    <rPh sb="6" eb="8">
      <t>テンケン</t>
    </rPh>
    <phoneticPr fontId="5"/>
  </si>
  <si>
    <t>蓄電池・充電器点検</t>
    <rPh sb="0" eb="3">
      <t>チクデンチ</t>
    </rPh>
    <rPh sb="4" eb="7">
      <t>ジュウデンキ</t>
    </rPh>
    <rPh sb="7" eb="9">
      <t>テンケン</t>
    </rPh>
    <phoneticPr fontId="5"/>
  </si>
  <si>
    <t>燃料タンク漏洩検査</t>
    <rPh sb="0" eb="2">
      <t>ネンリョウ</t>
    </rPh>
    <rPh sb="5" eb="7">
      <t>ロウエイ</t>
    </rPh>
    <rPh sb="7" eb="9">
      <t>ケンサ</t>
    </rPh>
    <phoneticPr fontId="5"/>
  </si>
  <si>
    <t>自家用発電機点検</t>
    <rPh sb="0" eb="3">
      <t>ジカヨウ</t>
    </rPh>
    <rPh sb="3" eb="6">
      <t>ハツデンキ</t>
    </rPh>
    <rPh sb="6" eb="8">
      <t>テンケン</t>
    </rPh>
    <phoneticPr fontId="5"/>
  </si>
  <si>
    <t>緊急遮断弁保守点検</t>
    <rPh sb="0" eb="2">
      <t>キンキュウ</t>
    </rPh>
    <rPh sb="2" eb="5">
      <t>シャダンベン</t>
    </rPh>
    <rPh sb="5" eb="7">
      <t>ホシュ</t>
    </rPh>
    <rPh sb="7" eb="9">
      <t>テンケン</t>
    </rPh>
    <phoneticPr fontId="5"/>
  </si>
  <si>
    <t>直接費</t>
    <rPh sb="0" eb="3">
      <t>チョクセツヒ</t>
    </rPh>
    <phoneticPr fontId="5"/>
  </si>
  <si>
    <t>業務計画</t>
    <rPh sb="0" eb="4">
      <t>ギョウムケイカク</t>
    </rPh>
    <phoneticPr fontId="5"/>
  </si>
  <si>
    <t>次亜塩素酸ナトリウム注入機点検</t>
    <rPh sb="0" eb="5">
      <t>ジアエンソサン</t>
    </rPh>
    <rPh sb="10" eb="13">
      <t>チュウニュウキ</t>
    </rPh>
    <rPh sb="13" eb="15">
      <t>テンケン</t>
    </rPh>
    <phoneticPr fontId="5"/>
  </si>
  <si>
    <t>機械経費</t>
    <rPh sb="0" eb="2">
      <t>キカイ</t>
    </rPh>
    <rPh sb="2" eb="4">
      <t>ケイヒ</t>
    </rPh>
    <phoneticPr fontId="5"/>
  </si>
  <si>
    <t>一般管理費等</t>
    <rPh sb="0" eb="2">
      <t>イッパン</t>
    </rPh>
    <rPh sb="2" eb="5">
      <t>カンリヒ</t>
    </rPh>
    <rPh sb="5" eb="6">
      <t>トウ</t>
    </rPh>
    <phoneticPr fontId="5"/>
  </si>
  <si>
    <t>春日部市一ノ割１７３１番地１　西部浄水場　外２８か所</t>
    <rPh sb="0" eb="4">
      <t>カスカベシ</t>
    </rPh>
    <rPh sb="4" eb="5">
      <t>イチ</t>
    </rPh>
    <rPh sb="6" eb="7">
      <t>ワリ</t>
    </rPh>
    <rPh sb="11" eb="13">
      <t>バンチ</t>
    </rPh>
    <rPh sb="15" eb="17">
      <t>セイブ</t>
    </rPh>
    <rPh sb="17" eb="20">
      <t>ジョウスイジョウ</t>
    </rPh>
    <rPh sb="21" eb="22">
      <t>ホカ</t>
    </rPh>
    <rPh sb="25" eb="26">
      <t>ショ</t>
    </rPh>
    <phoneticPr fontId="5"/>
  </si>
  <si>
    <t>取水設備点検</t>
    <rPh sb="0" eb="4">
      <t>シュスイセツビ</t>
    </rPh>
    <rPh sb="4" eb="6">
      <t>テンケン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</si>
</sst>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7">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10"/>
      <color auto="1"/>
      <name val="ＭＳ Ｐゴシック"/>
      <family val="3"/>
    </font>
    <font>
      <sz val="9"/>
      <color auto="1"/>
      <name val="ＭＳ Ｐゴシック"/>
      <family val="3"/>
    </font>
    <font>
      <sz val="9"/>
      <color auto="1"/>
      <name val="ＭＳ 明朝"/>
      <family val="1"/>
    </font>
    <font>
      <sz val="11"/>
      <color auto="1"/>
      <name val="明朝"/>
      <family val="1"/>
    </font>
    <font>
      <sz val="10"/>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40">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2" fillId="0" borderId="2" xfId="2" applyFont="1" applyBorder="1" applyAlignment="1">
      <alignment vertical="center"/>
    </xf>
    <xf numFmtId="0" fontId="8" fillId="0" borderId="4" xfId="2" applyFont="1" applyBorder="1" applyAlignment="1">
      <alignment horizontal="center" vertical="center"/>
    </xf>
    <xf numFmtId="0" fontId="2" fillId="0" borderId="4" xfId="2" applyFont="1" applyBorder="1">
      <alignment vertical="center"/>
    </xf>
    <xf numFmtId="0" fontId="11" fillId="0" borderId="4" xfId="2" applyFont="1" applyBorder="1">
      <alignment vertical="center"/>
    </xf>
    <xf numFmtId="0" fontId="2" fillId="0" borderId="4" xfId="2" applyFont="1" applyBorder="1" applyAlignment="1">
      <alignment horizontal="left" vertical="center" shrinkToFit="1"/>
    </xf>
    <xf numFmtId="0" fontId="12" fillId="0" borderId="4" xfId="2" applyFont="1" applyBorder="1">
      <alignment vertical="center"/>
    </xf>
    <xf numFmtId="0" fontId="2" fillId="0" borderId="4" xfId="2" applyFont="1" applyBorder="1" applyAlignment="1">
      <alignment vertical="center"/>
    </xf>
    <xf numFmtId="0" fontId="2" fillId="0" borderId="4" xfId="2" applyFont="1" applyBorder="1" applyAlignment="1">
      <alignment horizontal="left" vertical="center"/>
    </xf>
    <xf numFmtId="0" fontId="12" fillId="0" borderId="4" xfId="2" applyFont="1" applyBorder="1" applyAlignment="1">
      <alignment vertical="center" wrapText="1" shrinkToFit="1"/>
    </xf>
    <xf numFmtId="0" fontId="11" fillId="0" borderId="4" xfId="2" applyFont="1" applyBorder="1" applyAlignment="1">
      <alignment vertical="center"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12" fillId="0" borderId="3" xfId="2" applyFont="1" applyBorder="1" applyAlignment="1">
      <alignment vertical="center" wrapText="1" shrinkToFit="1"/>
    </xf>
    <xf numFmtId="0" fontId="11" fillId="0" borderId="3" xfId="2" applyFont="1" applyBorder="1" applyAlignment="1">
      <alignment vertical="center" shrinkToFit="1"/>
    </xf>
    <xf numFmtId="0" fontId="2" fillId="0" borderId="3" xfId="2" applyFont="1" applyBorder="1" applyAlignment="1">
      <alignment vertical="center"/>
    </xf>
    <xf numFmtId="0" fontId="2" fillId="0" borderId="3" xfId="2" applyFont="1" applyBorder="1" applyAlignment="1">
      <alignment horizontal="left" vertical="center"/>
    </xf>
    <xf numFmtId="0" fontId="2" fillId="0" borderId="3" xfId="2" applyFont="1" applyBorder="1" applyAlignment="1">
      <alignment horizontal="left" vertical="center" shrinkToFit="1"/>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14"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5" fillId="0" borderId="9" xfId="5" applyFont="1" applyBorder="1" applyAlignment="1">
      <alignment horizontal="center" vertical="distributed" textRotation="255" indent="1"/>
    </xf>
    <xf numFmtId="0" fontId="11" fillId="0" borderId="10" xfId="0" applyFont="1" applyBorder="1" applyAlignment="1">
      <alignment horizontal="center" vertical="distributed" textRotation="255" indent="1"/>
    </xf>
    <xf numFmtId="0" fontId="11" fillId="0" borderId="11" xfId="0" applyFont="1" applyBorder="1" applyAlignment="1">
      <alignment horizontal="center" vertical="distributed" textRotation="255" indent="1"/>
    </xf>
    <xf numFmtId="0" fontId="15" fillId="0" borderId="10" xfId="5" applyFont="1" applyBorder="1" applyAlignment="1">
      <alignment horizontal="center" vertical="distributed" textRotation="255" indent="1"/>
    </xf>
    <xf numFmtId="0" fontId="15"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1" fillId="0" borderId="5" xfId="0" applyFont="1" applyBorder="1" applyAlignment="1">
      <alignment horizontal="center" vertical="distributed" textRotation="255" indent="1"/>
    </xf>
    <xf numFmtId="0" fontId="11" fillId="0" borderId="0" xfId="0" applyFont="1" applyAlignment="1">
      <alignment horizontal="center" vertical="distributed" textRotation="255" indent="1"/>
    </xf>
    <xf numFmtId="0" fontId="11" fillId="0" borderId="1" xfId="0" applyFont="1" applyBorder="1" applyAlignment="1">
      <alignment horizontal="center" vertical="distributed" textRotation="255" indent="1"/>
    </xf>
    <xf numFmtId="0" fontId="15" fillId="0" borderId="5" xfId="5" applyFont="1" applyBorder="1" applyAlignment="1">
      <alignment horizontal="center" vertical="distributed" textRotation="255" indent="1"/>
    </xf>
    <xf numFmtId="0" fontId="15" fillId="0" borderId="0" xfId="5" applyFont="1" applyBorder="1" applyAlignment="1">
      <alignment horizontal="center" vertical="distributed" textRotation="255" indent="1"/>
    </xf>
    <xf numFmtId="0" fontId="15" fillId="0" borderId="14" xfId="5" applyFont="1" applyBorder="1" applyAlignment="1">
      <alignment horizontal="center" vertical="distributed" textRotation="255" indent="1"/>
    </xf>
    <xf numFmtId="0" fontId="11" fillId="0" borderId="16" xfId="0" applyFont="1" applyBorder="1" applyAlignment="1">
      <alignment horizontal="center" vertical="distributed" textRotation="255" indent="1"/>
    </xf>
    <xf numFmtId="0" fontId="11" fillId="0" borderId="17" xfId="0" applyFont="1" applyBorder="1" applyAlignment="1">
      <alignment horizontal="center" vertical="distributed" textRotation="255" indent="1"/>
    </xf>
    <xf numFmtId="0" fontId="11" fillId="0" borderId="18" xfId="0" applyFont="1" applyBorder="1" applyAlignment="1">
      <alignment horizontal="center" vertical="distributed" textRotation="255" indent="1"/>
    </xf>
    <xf numFmtId="0" fontId="15" fillId="0" borderId="16" xfId="5" applyFont="1" applyBorder="1" applyAlignment="1">
      <alignment horizontal="center" vertical="distributed" textRotation="255" indent="1"/>
    </xf>
    <xf numFmtId="0" fontId="15" fillId="0" borderId="17" xfId="5" applyFont="1" applyBorder="1" applyAlignment="1">
      <alignment horizontal="center" vertical="distributed" textRotation="255" indent="1"/>
    </xf>
    <xf numFmtId="0" fontId="15"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3"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90</v>
      </c>
      <c r="D3" s="5"/>
      <c r="E3" s="5"/>
      <c r="F3" s="5"/>
      <c r="G3" s="5"/>
      <c r="J3" s="10" t="s">
        <v>195</v>
      </c>
      <c r="K3" s="10"/>
      <c r="L3" s="10"/>
      <c r="M3" s="10"/>
      <c r="N3" s="10"/>
      <c r="O3" s="10"/>
      <c r="P3" s="10"/>
      <c r="Q3" s="10"/>
      <c r="R3" s="10"/>
      <c r="S3" s="10"/>
      <c r="T3" s="10"/>
      <c r="U3" s="10"/>
      <c r="V3" s="10"/>
      <c r="W3" s="10"/>
      <c r="X3" s="10"/>
      <c r="Y3" s="10"/>
      <c r="Z3" s="10"/>
      <c r="AA3" s="10"/>
      <c r="AB3" s="10"/>
      <c r="AC3" s="10"/>
      <c r="AD3" s="10"/>
      <c r="AE3" s="10"/>
      <c r="AF3" s="10"/>
      <c r="AG3" s="10"/>
      <c r="AI3" s="1" t="s">
        <v>82</v>
      </c>
      <c r="AK3" s="1" t="s">
        <v>57</v>
      </c>
    </row>
    <row r="4" spans="1:40" ht="21" customHeight="1">
      <c r="AI4" s="1" t="s">
        <v>83</v>
      </c>
      <c r="AK4" s="1" t="s">
        <v>56</v>
      </c>
    </row>
    <row r="5" spans="1:40" ht="21" customHeight="1">
      <c r="A5" s="1">
        <v>2</v>
      </c>
      <c r="C5" s="5" t="s">
        <v>92</v>
      </c>
      <c r="D5" s="5"/>
      <c r="E5" s="5"/>
      <c r="F5" s="5"/>
      <c r="G5" s="5"/>
      <c r="J5" s="10" t="s">
        <v>196</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82</v>
      </c>
      <c r="AL6" s="1" t="s">
        <v>54</v>
      </c>
    </row>
    <row r="7" spans="1:40" ht="21" customHeight="1">
      <c r="A7" s="1">
        <v>3</v>
      </c>
      <c r="C7" s="5" t="s">
        <v>123</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83</v>
      </c>
      <c r="AL7" s="1" t="s">
        <v>67</v>
      </c>
    </row>
    <row r="8" spans="1:40" ht="21" customHeight="1">
      <c r="K8" s="5" t="s">
        <v>172</v>
      </c>
      <c r="L8" s="5"/>
      <c r="M8" s="5"/>
      <c r="N8" s="5"/>
      <c r="O8" s="5"/>
      <c r="P8" s="5"/>
      <c r="Q8" s="5"/>
      <c r="R8" s="18" t="e">
        <f>#REF!*100/105</f>
        <v>#REF!</v>
      </c>
      <c r="S8" s="18"/>
      <c r="T8" s="18"/>
      <c r="U8" s="18"/>
      <c r="V8" s="18"/>
      <c r="W8" s="18"/>
      <c r="X8" s="18"/>
      <c r="Y8" s="18"/>
      <c r="Z8" s="20"/>
      <c r="AA8" s="20"/>
      <c r="AB8" s="20"/>
      <c r="AJ8" s="22"/>
    </row>
    <row r="9" spans="1:40" ht="21" customHeight="1">
      <c r="K9" s="14" t="s">
        <v>80</v>
      </c>
      <c r="L9" s="14"/>
      <c r="M9" s="14"/>
      <c r="N9" s="14"/>
      <c r="O9" s="14"/>
      <c r="P9" s="14"/>
      <c r="Q9" s="14"/>
      <c r="R9" s="18" t="e">
        <f>#REF!*5/105</f>
        <v>#REF!</v>
      </c>
      <c r="S9" s="18"/>
      <c r="T9" s="18"/>
      <c r="U9" s="18"/>
      <c r="V9" s="18"/>
      <c r="W9" s="18"/>
      <c r="X9" s="18"/>
      <c r="Y9" s="18"/>
      <c r="Z9" s="20"/>
      <c r="AA9" s="20"/>
      <c r="AB9" s="20"/>
      <c r="AI9" s="1" t="s">
        <v>82</v>
      </c>
      <c r="AM9" s="1" t="s">
        <v>58</v>
      </c>
    </row>
    <row r="10" spans="1:40" ht="21" customHeight="1">
      <c r="AI10" s="1" t="s">
        <v>83</v>
      </c>
      <c r="AM10" s="1" t="s">
        <v>59</v>
      </c>
    </row>
    <row r="11" spans="1:40" ht="21" customHeight="1">
      <c r="A11" s="1">
        <v>4</v>
      </c>
      <c r="C11" s="5" t="s">
        <v>94</v>
      </c>
      <c r="D11" s="5"/>
      <c r="E11" s="5"/>
      <c r="F11" s="5"/>
      <c r="G11" s="5"/>
      <c r="J11" s="1" t="e">
        <f>"契約締結日から平成"&amp;#REF!&amp;"年"&amp;#REF!&amp;"月"&amp;#REF!&amp;"日まで"</f>
        <v>#REF!</v>
      </c>
      <c r="AI11" s="1" t="s">
        <v>83</v>
      </c>
      <c r="AM11" s="1" t="s">
        <v>122</v>
      </c>
    </row>
    <row r="13" spans="1:40" ht="21" customHeight="1">
      <c r="A13" s="1">
        <v>5</v>
      </c>
      <c r="C13" s="5" t="s">
        <v>69</v>
      </c>
      <c r="D13" s="5"/>
      <c r="E13" s="5"/>
      <c r="F13" s="5"/>
      <c r="G13" s="5"/>
      <c r="J13" s="1" t="s">
        <v>85</v>
      </c>
      <c r="Q13" s="1" t="s">
        <v>86</v>
      </c>
      <c r="R13" s="13" t="s">
        <v>29</v>
      </c>
      <c r="S13" s="1" t="s">
        <v>25</v>
      </c>
      <c r="V13" s="13" t="s">
        <v>87</v>
      </c>
      <c r="W13" s="1" t="s">
        <v>74</v>
      </c>
      <c r="Y13" s="1" t="s">
        <v>84</v>
      </c>
      <c r="AJ13" s="22"/>
      <c r="AN13" s="1" t="s">
        <v>147</v>
      </c>
    </row>
    <row r="14" spans="1:40" ht="21" customHeight="1">
      <c r="E14" s="6" t="s">
        <v>22</v>
      </c>
      <c r="F14" s="7"/>
      <c r="G14" s="8" t="s">
        <v>56</v>
      </c>
      <c r="H14" s="9"/>
      <c r="I14" s="9"/>
      <c r="J14" s="9"/>
      <c r="K14" s="9"/>
      <c r="L14" s="9"/>
      <c r="M14" s="15"/>
      <c r="N14" s="6" t="s">
        <v>71</v>
      </c>
      <c r="O14" s="7"/>
      <c r="P14" s="8" t="s">
        <v>67</v>
      </c>
      <c r="Q14" s="9"/>
      <c r="R14" s="9"/>
      <c r="S14" s="9"/>
      <c r="T14" s="9"/>
      <c r="U14" s="9"/>
      <c r="V14" s="15"/>
      <c r="W14" s="6" t="s">
        <v>39</v>
      </c>
      <c r="X14" s="7"/>
      <c r="Y14" s="8" t="s">
        <v>122</v>
      </c>
      <c r="Z14" s="9"/>
      <c r="AA14" s="9"/>
      <c r="AB14" s="9"/>
      <c r="AC14" s="9"/>
      <c r="AD14" s="9"/>
      <c r="AE14" s="15"/>
      <c r="AN14" s="1" t="s">
        <v>148</v>
      </c>
    </row>
    <row r="15" spans="1:40" ht="21" customHeight="1">
      <c r="E15" s="6" t="s">
        <v>52</v>
      </c>
      <c r="F15" s="7"/>
      <c r="G15" s="8" t="s">
        <v>147</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47</v>
      </c>
      <c r="AJ16" s="1" t="s">
        <v>49</v>
      </c>
    </row>
    <row r="17" spans="1:65" ht="21" customHeight="1">
      <c r="J17" s="5" t="s">
        <v>3</v>
      </c>
      <c r="K17" s="5"/>
      <c r="L17" s="5"/>
      <c r="M17" s="5"/>
      <c r="O17" s="17"/>
      <c r="P17" s="17"/>
      <c r="Q17" s="17"/>
      <c r="R17" s="17"/>
      <c r="S17" s="17"/>
      <c r="T17" s="17"/>
      <c r="U17" s="17"/>
      <c r="V17" s="17"/>
      <c r="W17" s="17"/>
      <c r="X17" s="17"/>
      <c r="Y17" s="19"/>
      <c r="Z17" s="19" t="s">
        <v>47</v>
      </c>
    </row>
    <row r="19" spans="1:65" ht="21" customHeight="1">
      <c r="A19" s="1">
        <v>6</v>
      </c>
      <c r="C19" s="5" t="s">
        <v>1</v>
      </c>
      <c r="D19" s="5"/>
      <c r="E19" s="5"/>
      <c r="F19" s="5"/>
      <c r="G19" s="5"/>
      <c r="J19" s="13" t="s">
        <v>29</v>
      </c>
      <c r="K19" s="1" t="s">
        <v>73</v>
      </c>
    </row>
    <row r="20" spans="1:65" ht="21" customHeight="1">
      <c r="J20" s="13" t="s">
        <v>29</v>
      </c>
      <c r="K20" s="1" t="s">
        <v>192</v>
      </c>
      <c r="AJ20" s="1" t="s">
        <v>192</v>
      </c>
    </row>
    <row r="21" spans="1:65" ht="21" customHeight="1">
      <c r="J21" s="13" t="s">
        <v>87</v>
      </c>
      <c r="K21" s="1" t="s">
        <v>97</v>
      </c>
      <c r="L21" s="1"/>
      <c r="M21" s="1"/>
      <c r="N21" s="1"/>
      <c r="O21" s="1"/>
      <c r="P21" s="1"/>
      <c r="Q21" s="1"/>
      <c r="R21" s="1"/>
      <c r="S21" s="1"/>
      <c r="T21" s="1"/>
      <c r="U21" s="1"/>
      <c r="V21" s="1"/>
      <c r="W21" s="1"/>
      <c r="X21" s="1"/>
      <c r="Y21" s="1"/>
      <c r="Z21" s="1"/>
      <c r="AA21" s="1"/>
      <c r="AB21" s="1"/>
      <c r="AC21" s="1"/>
      <c r="AD21" s="21" t="s">
        <v>16</v>
      </c>
      <c r="AE21" s="1" t="s">
        <v>173</v>
      </c>
      <c r="AJ21" s="1" t="s">
        <v>97</v>
      </c>
      <c r="AK21" s="1"/>
      <c r="AL21" s="1"/>
      <c r="AM21" s="1"/>
      <c r="AN21" s="1"/>
      <c r="AO21" s="1"/>
      <c r="AP21" s="1"/>
      <c r="AQ21" s="1"/>
      <c r="AR21" s="1"/>
      <c r="AS21" s="1"/>
      <c r="AT21" s="1"/>
      <c r="AU21" s="1"/>
      <c r="AV21" s="1"/>
      <c r="AW21" s="1"/>
      <c r="AX21" s="1"/>
      <c r="AY21" s="1"/>
      <c r="AZ21" s="1"/>
      <c r="BA21" s="1"/>
      <c r="BB21" s="1"/>
      <c r="BC21" s="21" t="s">
        <v>194</v>
      </c>
      <c r="BD21" s="1" t="s">
        <v>173</v>
      </c>
    </row>
    <row r="23" spans="1:65" ht="21" customHeight="1">
      <c r="A23" s="1">
        <v>7</v>
      </c>
      <c r="C23" s="5" t="s">
        <v>95</v>
      </c>
      <c r="D23" s="5"/>
      <c r="E23" s="5"/>
      <c r="F23" s="5"/>
      <c r="G23" s="5"/>
      <c r="J23" s="1" t="s">
        <v>29</v>
      </c>
      <c r="K23" s="1" t="s">
        <v>124</v>
      </c>
      <c r="AJ23" s="22"/>
    </row>
    <row r="24" spans="1:65" ht="21" customHeight="1">
      <c r="J24" s="13" t="s">
        <v>29</v>
      </c>
      <c r="K24" s="1" t="s">
        <v>125</v>
      </c>
      <c r="U24" s="3"/>
      <c r="V24" s="3"/>
      <c r="W24" s="3"/>
      <c r="X24" s="3"/>
      <c r="Y24" s="3"/>
      <c r="Z24" s="3"/>
      <c r="AA24" s="3"/>
      <c r="AB24" s="3"/>
      <c r="AC24" s="3"/>
      <c r="AD24" s="3"/>
      <c r="AE24" s="3"/>
    </row>
    <row r="26" spans="1:65" ht="21" customHeight="1">
      <c r="A26" s="1">
        <v>8</v>
      </c>
      <c r="C26" s="1" t="s">
        <v>126</v>
      </c>
    </row>
    <row r="27" spans="1:65" ht="18" customHeight="1"/>
    <row r="28" spans="1:65" ht="18" customHeight="1">
      <c r="B28" s="3" t="s">
        <v>130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130</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23" t="s">
        <v>133</v>
      </c>
    </row>
    <row r="2" spans="1:42" ht="26.25" customHeight="1">
      <c r="AP2" s="86">
        <v>1</v>
      </c>
    </row>
    <row r="3" spans="1:42" ht="26.25" customHeight="1">
      <c r="K3" s="119"/>
      <c r="M3" s="2"/>
      <c r="N3" s="2"/>
      <c r="Z3" s="119" t="s">
        <v>12</v>
      </c>
      <c r="AE3" s="124"/>
      <c r="AF3" s="124"/>
      <c r="AG3" s="124"/>
      <c r="AH3" s="124"/>
      <c r="AI3" s="124"/>
      <c r="AJ3" s="1" t="s">
        <v>14</v>
      </c>
      <c r="AP3" s="86">
        <v>2</v>
      </c>
    </row>
    <row r="4" spans="1:42" ht="26.25" customHeight="1">
      <c r="N4" s="2"/>
      <c r="Z4" s="86" t="s">
        <v>63</v>
      </c>
      <c r="AA4" s="86"/>
      <c r="AB4" s="123"/>
      <c r="AC4" s="123"/>
      <c r="AD4" s="86" t="s">
        <v>43</v>
      </c>
      <c r="AE4" s="123"/>
      <c r="AF4" s="123"/>
      <c r="AG4" s="86" t="s">
        <v>65</v>
      </c>
      <c r="AH4" s="123"/>
      <c r="AI4" s="123"/>
      <c r="AJ4" s="86" t="s">
        <v>9</v>
      </c>
      <c r="AP4" s="86">
        <v>3</v>
      </c>
    </row>
    <row r="5" spans="1:42" ht="26.25" customHeight="1">
      <c r="AP5" s="86">
        <v>4</v>
      </c>
    </row>
    <row r="6" spans="1:42" ht="26.25" customHeight="1">
      <c r="B6" s="86" t="e">
        <f>#REF!</f>
        <v>#REF!</v>
      </c>
      <c r="C6" s="1"/>
      <c r="AP6" s="86">
        <v>5</v>
      </c>
    </row>
    <row r="7" spans="1:42" ht="26.25" customHeight="1">
      <c r="B7" s="87" t="e">
        <f>#REF!</f>
        <v>#REF!</v>
      </c>
      <c r="C7" s="95"/>
      <c r="R7" s="95"/>
      <c r="AP7" s="86">
        <v>6</v>
      </c>
    </row>
    <row r="8" spans="1:42" ht="26.25" customHeight="1">
      <c r="B8" s="226"/>
      <c r="C8" s="226"/>
      <c r="D8" s="95"/>
      <c r="E8" s="95"/>
      <c r="AP8" s="86">
        <v>7</v>
      </c>
    </row>
    <row r="9" spans="1:42" ht="26.25" customHeight="1">
      <c r="U9" s="1" t="s">
        <v>40</v>
      </c>
      <c r="AP9" s="86">
        <v>8</v>
      </c>
    </row>
    <row r="10" spans="1:42" ht="26.25" customHeight="1">
      <c r="J10" s="119"/>
      <c r="U10" s="119" t="e">
        <f>"春日部市"&amp;#REF!&amp;"　"&amp;#REF!</f>
        <v>#REF!</v>
      </c>
      <c r="V10" s="119"/>
      <c r="W10" s="119"/>
      <c r="X10" s="119"/>
      <c r="Y10" s="119"/>
      <c r="AP10" s="86">
        <v>9</v>
      </c>
    </row>
    <row r="11" spans="1:42" ht="26.25" customHeight="1">
      <c r="J11" s="119"/>
      <c r="U11" s="119"/>
      <c r="V11" s="119"/>
      <c r="W11" s="119"/>
      <c r="X11" s="119"/>
      <c r="Y11" s="119"/>
      <c r="AP11" s="86">
        <v>10</v>
      </c>
    </row>
    <row r="12" spans="1:42" ht="26.25" customHeight="1">
      <c r="AP12" s="86">
        <v>11</v>
      </c>
    </row>
    <row r="13" spans="1:42" ht="26.25" customHeight="1">
      <c r="A13" s="2" t="s">
        <v>135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86">
        <v>12</v>
      </c>
    </row>
    <row r="14" spans="1:42" ht="26.25" customHeight="1">
      <c r="C14" s="229"/>
      <c r="AP14" s="86">
        <v>13</v>
      </c>
    </row>
    <row r="15" spans="1:42" ht="26.25" customHeight="1">
      <c r="B15" s="1" t="s">
        <v>134</v>
      </c>
      <c r="AP15" s="86">
        <v>14</v>
      </c>
    </row>
    <row r="16" spans="1:42" ht="26.25" customHeight="1">
      <c r="B16" s="1" t="s">
        <v>4</v>
      </c>
      <c r="AP16" s="86">
        <v>15</v>
      </c>
    </row>
    <row r="17" spans="1:42" ht="26.25" customHeight="1">
      <c r="AP17" s="86">
        <v>16</v>
      </c>
    </row>
    <row r="18" spans="1:42" ht="26.25" customHeight="1">
      <c r="AP18" s="86">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86">
        <v>18</v>
      </c>
    </row>
    <row r="20" spans="1:42" ht="26.25" customHeight="1">
      <c r="B20" s="77"/>
      <c r="C20" s="77"/>
      <c r="D20" s="77"/>
      <c r="E20" s="77"/>
      <c r="F20" s="77"/>
      <c r="G20" s="77"/>
      <c r="H20" s="77"/>
      <c r="I20" s="77"/>
      <c r="J20" s="77"/>
      <c r="K20" s="77"/>
      <c r="L20" s="77"/>
      <c r="M20" s="77"/>
      <c r="N20" s="77"/>
      <c r="O20" s="77"/>
      <c r="P20" s="77"/>
      <c r="Q20" s="77"/>
      <c r="R20" s="77"/>
      <c r="S20" s="77"/>
      <c r="AP20" s="86">
        <v>19</v>
      </c>
    </row>
    <row r="21" spans="1:42" ht="26.25" customHeight="1">
      <c r="A21" s="224"/>
      <c r="B21" s="227" t="s">
        <v>138</v>
      </c>
      <c r="C21" s="227"/>
      <c r="D21" s="227"/>
      <c r="E21" s="227"/>
      <c r="F21" s="227"/>
      <c r="G21" s="230"/>
      <c r="H21" s="107"/>
      <c r="I21" s="231" t="e">
        <f>#REF!</f>
        <v>#REF!</v>
      </c>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98"/>
      <c r="AP21" s="86">
        <v>20</v>
      </c>
    </row>
    <row r="22" spans="1:42" ht="26.25" customHeight="1">
      <c r="A22" s="225"/>
      <c r="B22" s="228"/>
      <c r="C22" s="228"/>
      <c r="D22" s="228"/>
      <c r="E22" s="228"/>
      <c r="F22" s="228"/>
      <c r="G22" s="163"/>
      <c r="H22" s="105"/>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99"/>
      <c r="AP22" s="86">
        <v>21</v>
      </c>
    </row>
    <row r="23" spans="1:42" ht="26.25" customHeight="1">
      <c r="A23" s="107"/>
      <c r="B23" s="12" t="s">
        <v>100</v>
      </c>
      <c r="C23" s="12"/>
      <c r="D23" s="12"/>
      <c r="E23" s="12"/>
      <c r="F23" s="12"/>
      <c r="G23" s="120"/>
      <c r="H23" s="107"/>
      <c r="I23" s="233" t="e">
        <f>#REF!</f>
        <v>#REF!</v>
      </c>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98"/>
      <c r="AP23" s="86">
        <v>22</v>
      </c>
    </row>
    <row r="24" spans="1:42" ht="26.25" customHeight="1">
      <c r="A24" s="108"/>
      <c r="B24" s="93"/>
      <c r="C24" s="93"/>
      <c r="D24" s="93"/>
      <c r="E24" s="93"/>
      <c r="F24" s="93"/>
      <c r="G24" s="3"/>
      <c r="H24" s="108"/>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100"/>
      <c r="AP24" s="86">
        <v>23</v>
      </c>
    </row>
    <row r="25" spans="1:42" ht="26.25" customHeight="1">
      <c r="A25" s="105"/>
      <c r="B25" s="12" t="s">
        <v>136</v>
      </c>
      <c r="C25" s="12"/>
      <c r="D25" s="12"/>
      <c r="E25" s="12"/>
      <c r="F25" s="12"/>
      <c r="G25" s="95"/>
      <c r="H25" s="105"/>
      <c r="I25" s="120" t="s">
        <v>34</v>
      </c>
      <c r="J25" s="120"/>
      <c r="K25" s="237" t="e">
        <f>#REF!</f>
        <v>#REF!</v>
      </c>
      <c r="L25" s="237"/>
      <c r="M25" s="239" t="s">
        <v>23</v>
      </c>
      <c r="N25" s="237" t="e">
        <f>#REF!</f>
        <v>#REF!</v>
      </c>
      <c r="O25" s="237"/>
      <c r="P25" s="239" t="s">
        <v>13</v>
      </c>
      <c r="Q25" s="237" t="e">
        <f>#REF!</f>
        <v>#REF!</v>
      </c>
      <c r="R25" s="237"/>
      <c r="S25" s="239" t="s">
        <v>35</v>
      </c>
      <c r="T25" s="120"/>
      <c r="U25" s="120" t="s">
        <v>36</v>
      </c>
      <c r="V25" s="120"/>
      <c r="W25" s="120"/>
      <c r="X25" s="120"/>
      <c r="Y25" s="120"/>
      <c r="Z25" s="120"/>
      <c r="AA25" s="120"/>
      <c r="AB25" s="120"/>
      <c r="AC25" s="120"/>
      <c r="AD25" s="120"/>
      <c r="AE25" s="120"/>
      <c r="AF25" s="120"/>
      <c r="AG25" s="120"/>
      <c r="AH25" s="120"/>
      <c r="AI25" s="120"/>
      <c r="AJ25" s="99"/>
      <c r="AP25" s="86">
        <v>24</v>
      </c>
    </row>
    <row r="26" spans="1:42" ht="26.25" customHeight="1">
      <c r="A26" s="105"/>
      <c r="B26" s="93"/>
      <c r="C26" s="93"/>
      <c r="D26" s="93"/>
      <c r="E26" s="93"/>
      <c r="F26" s="93"/>
      <c r="G26" s="95"/>
      <c r="H26" s="105"/>
      <c r="I26" s="3" t="s">
        <v>34</v>
      </c>
      <c r="J26" s="3"/>
      <c r="K26" s="238" t="e">
        <f>#REF!</f>
        <v>#REF!</v>
      </c>
      <c r="L26" s="238"/>
      <c r="M26" s="143" t="s">
        <v>23</v>
      </c>
      <c r="N26" s="238" t="e">
        <f>#REF!</f>
        <v>#REF!</v>
      </c>
      <c r="O26" s="238"/>
      <c r="P26" s="143" t="s">
        <v>13</v>
      </c>
      <c r="Q26" s="238" t="e">
        <f>#REF!</f>
        <v>#REF!</v>
      </c>
      <c r="R26" s="238"/>
      <c r="S26" s="143" t="s">
        <v>35</v>
      </c>
      <c r="T26" s="3"/>
      <c r="U26" s="114" t="s">
        <v>38</v>
      </c>
      <c r="V26" s="3"/>
      <c r="W26" s="3"/>
      <c r="X26" s="3"/>
      <c r="Y26" s="3"/>
      <c r="Z26" s="3"/>
      <c r="AA26" s="3"/>
      <c r="AB26" s="3"/>
      <c r="AC26" s="3"/>
      <c r="AD26" s="3"/>
      <c r="AE26" s="3"/>
      <c r="AF26" s="3"/>
      <c r="AG26" s="3"/>
      <c r="AH26" s="3"/>
      <c r="AI26" s="3"/>
      <c r="AJ26" s="99"/>
      <c r="AP26" s="86">
        <v>25</v>
      </c>
    </row>
    <row r="27" spans="1:42" ht="26.25" customHeight="1">
      <c r="A27" s="107"/>
      <c r="B27" s="227" t="s">
        <v>137</v>
      </c>
      <c r="C27" s="227"/>
      <c r="D27" s="227"/>
      <c r="E27" s="227"/>
      <c r="F27" s="227"/>
      <c r="G27" s="120"/>
      <c r="H27" s="107"/>
      <c r="I27" s="235" t="e">
        <f>IF(#REF!=0,#REF!,#REF!)</f>
        <v>#REF!</v>
      </c>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98"/>
      <c r="AP27" s="86">
        <v>26</v>
      </c>
    </row>
    <row r="28" spans="1:42" ht="26.25" customHeight="1">
      <c r="A28" s="108"/>
      <c r="B28" s="228"/>
      <c r="C28" s="228"/>
      <c r="D28" s="228"/>
      <c r="E28" s="228"/>
      <c r="F28" s="228"/>
      <c r="G28" s="3"/>
      <c r="H28" s="108"/>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100"/>
      <c r="AP28" s="86">
        <v>27</v>
      </c>
    </row>
    <row r="29" spans="1:42" ht="26.25" customHeight="1">
      <c r="AP29" s="86">
        <v>28</v>
      </c>
    </row>
    <row r="30" spans="1:42" ht="26.25" customHeight="1">
      <c r="AP30" s="86">
        <v>29</v>
      </c>
    </row>
    <row r="31" spans="1:42" ht="26.25" customHeight="1">
      <c r="AP31" s="86">
        <v>30</v>
      </c>
    </row>
    <row r="32" spans="1:42" ht="26.25" customHeight="1">
      <c r="AP32" s="86">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46</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132</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90</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82</v>
      </c>
      <c r="AK10" s="23" t="s">
        <v>57</v>
      </c>
    </row>
    <row r="11" spans="1:38" ht="21" customHeight="1">
      <c r="AI11" s="23" t="s">
        <v>83</v>
      </c>
      <c r="AK11" s="23" t="s">
        <v>56</v>
      </c>
    </row>
    <row r="12" spans="1:38" ht="21" customHeight="1">
      <c r="A12" s="23">
        <v>2</v>
      </c>
      <c r="C12" s="28" t="s">
        <v>92</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82</v>
      </c>
      <c r="AL13" s="23" t="s">
        <v>54</v>
      </c>
    </row>
    <row r="14" spans="1:38" ht="21" customHeight="1">
      <c r="A14" s="23">
        <v>3</v>
      </c>
      <c r="C14" s="28" t="s">
        <v>95</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123</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83</v>
      </c>
      <c r="AL16" s="23" t="s">
        <v>67</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94</v>
      </c>
      <c r="D18" s="28"/>
      <c r="E18" s="28"/>
      <c r="F18" s="28"/>
      <c r="G18" s="28"/>
      <c r="J18" s="23" t="s">
        <v>127</v>
      </c>
      <c r="L18" s="23" t="s">
        <v>7</v>
      </c>
      <c r="M18" s="34"/>
      <c r="N18" s="34" t="e">
        <f>#REF!</f>
        <v>#REF!</v>
      </c>
      <c r="O18" s="34"/>
      <c r="P18" s="34" t="s">
        <v>10</v>
      </c>
      <c r="Q18" s="34" t="e">
        <f>#REF!</f>
        <v>#REF!</v>
      </c>
      <c r="R18" s="34"/>
      <c r="S18" s="36" t="s">
        <v>8</v>
      </c>
      <c r="T18" s="24" t="e">
        <f>#REF!</f>
        <v>#REF!</v>
      </c>
      <c r="U18" s="24"/>
      <c r="V18" s="36" t="s">
        <v>0</v>
      </c>
      <c r="W18" s="36"/>
      <c r="X18" s="36"/>
      <c r="Y18" s="36"/>
      <c r="AA18" s="37"/>
      <c r="AB18" s="37"/>
      <c r="AI18" s="23" t="s">
        <v>82</v>
      </c>
      <c r="AM18" s="23" t="s">
        <v>58</v>
      </c>
    </row>
    <row r="19" spans="1:40" ht="21" customHeight="1">
      <c r="J19" s="23" t="s">
        <v>128</v>
      </c>
      <c r="L19" s="23" t="s">
        <v>7</v>
      </c>
      <c r="M19" s="34"/>
      <c r="N19" s="34" t="e">
        <f>#REF!</f>
        <v>#REF!</v>
      </c>
      <c r="O19" s="34"/>
      <c r="P19" s="34" t="s">
        <v>10</v>
      </c>
      <c r="Q19" s="34" t="e">
        <f>#REF!</f>
        <v>#REF!</v>
      </c>
      <c r="R19" s="34"/>
      <c r="S19" s="36" t="s">
        <v>8</v>
      </c>
      <c r="T19" s="24" t="e">
        <f>#REF!</f>
        <v>#REF!</v>
      </c>
      <c r="U19" s="24"/>
      <c r="V19" s="36" t="s">
        <v>0</v>
      </c>
      <c r="AI19" s="23" t="s">
        <v>83</v>
      </c>
      <c r="AM19" s="23" t="s">
        <v>59</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83</v>
      </c>
      <c r="AM20" s="23" t="s">
        <v>122</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61</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129</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49</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K27"/>
  <sheetViews>
    <sheetView tabSelected="1" view="pageBreakPreview" zoomScaleSheetLayoutView="100" workbookViewId="0">
      <selection activeCell="H26" sqref="H26"/>
    </sheetView>
  </sheetViews>
  <sheetFormatPr defaultRowHeight="13.2"/>
  <cols>
    <col min="1" max="5" width="2.125" style="39" customWidth="1"/>
    <col min="6" max="6" width="18.75" style="39" customWidth="1"/>
    <col min="7" max="8" width="9" style="39" customWidth="1"/>
    <col min="9" max="9" width="15.625" style="39" customWidth="1"/>
    <col min="10" max="10" width="18.625" style="39" customWidth="1"/>
    <col min="11" max="11" width="11.875" style="39" customWidth="1"/>
    <col min="12" max="16384" width="9" style="39" customWidth="1"/>
  </cols>
  <sheetData>
    <row r="1" spans="1:11" ht="24.95" customHeight="1">
      <c r="A1" s="41" t="s">
        <v>149</v>
      </c>
      <c r="B1" s="41"/>
      <c r="C1" s="41"/>
      <c r="D1" s="41"/>
      <c r="E1" s="41"/>
      <c r="F1" s="41"/>
      <c r="G1" s="41"/>
      <c r="H1" s="41"/>
      <c r="I1" s="41"/>
      <c r="J1" s="41"/>
      <c r="K1" s="41"/>
    </row>
    <row r="2" spans="1:11" ht="24.95" customHeight="1">
      <c r="A2" s="42" t="s">
        <v>199</v>
      </c>
      <c r="B2" s="42"/>
      <c r="C2" s="42"/>
      <c r="D2" s="42"/>
      <c r="E2" s="42"/>
      <c r="F2" s="42"/>
      <c r="G2" s="42"/>
      <c r="H2" s="42"/>
      <c r="I2" s="42"/>
      <c r="J2" s="42"/>
      <c r="K2" s="42"/>
    </row>
    <row r="3" spans="1:11" ht="24.95" customHeight="1">
      <c r="A3" s="43" t="s">
        <v>150</v>
      </c>
      <c r="B3" s="43"/>
      <c r="C3" s="43"/>
      <c r="D3" s="43"/>
      <c r="E3" s="43"/>
      <c r="F3" s="56" t="s">
        <v>66</v>
      </c>
      <c r="G3" s="66" t="s">
        <v>200</v>
      </c>
      <c r="H3" s="66"/>
      <c r="I3" s="66"/>
      <c r="J3" s="66"/>
      <c r="K3" s="66"/>
    </row>
    <row r="4" spans="1:11" ht="24.95" customHeight="1">
      <c r="A4" s="43"/>
      <c r="B4" s="43"/>
      <c r="C4" s="43"/>
      <c r="D4" s="43"/>
      <c r="E4" s="43"/>
      <c r="F4" s="56" t="s">
        <v>30</v>
      </c>
      <c r="G4" s="66" t="s">
        <v>211</v>
      </c>
      <c r="H4" s="66"/>
      <c r="I4" s="66"/>
      <c r="J4" s="66"/>
      <c r="K4" s="66"/>
    </row>
    <row r="5" spans="1:11" ht="24.95" customHeight="1">
      <c r="A5" s="43"/>
      <c r="B5" s="43"/>
      <c r="C5" s="43"/>
      <c r="D5" s="43"/>
      <c r="E5" s="43"/>
      <c r="F5" s="57"/>
      <c r="G5" s="67" t="s">
        <v>198</v>
      </c>
      <c r="H5" s="67"/>
      <c r="I5" s="66"/>
      <c r="J5" s="66"/>
      <c r="K5" s="66"/>
    </row>
    <row r="6" spans="1:11" ht="24.95" customHeight="1">
      <c r="A6" s="38"/>
      <c r="B6" s="38"/>
      <c r="C6" s="38"/>
      <c r="D6" s="38"/>
      <c r="E6" s="38"/>
      <c r="F6" s="38"/>
      <c r="G6" s="68" t="s">
        <v>160</v>
      </c>
      <c r="H6" s="68"/>
      <c r="I6" s="38"/>
      <c r="J6" s="38"/>
      <c r="K6" s="38"/>
    </row>
    <row r="7" spans="1:11" ht="24.95" customHeight="1">
      <c r="A7" s="38"/>
      <c r="B7" s="38"/>
      <c r="C7" s="38"/>
      <c r="D7" s="38"/>
      <c r="E7" s="38"/>
      <c r="F7" s="38"/>
      <c r="G7" s="68" t="s">
        <v>197</v>
      </c>
      <c r="H7" s="68"/>
      <c r="I7" s="38"/>
      <c r="J7" s="38"/>
      <c r="K7" s="38"/>
    </row>
    <row r="8" spans="1:11" ht="24.95" customHeight="1"/>
    <row r="9" spans="1:11" s="40" customFormat="1" ht="24" customHeight="1">
      <c r="A9" s="44" t="s">
        <v>131</v>
      </c>
      <c r="B9" s="47"/>
      <c r="C9" s="47"/>
      <c r="D9" s="47"/>
      <c r="E9" s="47"/>
      <c r="F9" s="58"/>
      <c r="G9" s="69" t="s">
        <v>154</v>
      </c>
      <c r="H9" s="69" t="s">
        <v>155</v>
      </c>
      <c r="I9" s="69" t="s">
        <v>64</v>
      </c>
      <c r="J9" s="69" t="s">
        <v>156</v>
      </c>
      <c r="K9" s="69" t="s">
        <v>60</v>
      </c>
    </row>
    <row r="10" spans="1:11" ht="24" customHeight="1">
      <c r="A10" s="45" t="s">
        <v>206</v>
      </c>
      <c r="B10" s="48"/>
      <c r="C10" s="48"/>
      <c r="D10" s="48"/>
      <c r="E10" s="48"/>
      <c r="F10" s="59"/>
      <c r="G10" s="70">
        <v>1</v>
      </c>
      <c r="H10" s="70" t="s">
        <v>5</v>
      </c>
      <c r="I10" s="71"/>
      <c r="J10" s="72"/>
      <c r="K10" s="71"/>
    </row>
    <row r="11" spans="1:11" ht="24" customHeight="1">
      <c r="A11" s="45"/>
      <c r="B11" s="48" t="s">
        <v>207</v>
      </c>
      <c r="C11" s="48"/>
      <c r="D11" s="48"/>
      <c r="E11" s="48"/>
      <c r="F11" s="48"/>
      <c r="G11" s="70">
        <v>1</v>
      </c>
      <c r="H11" s="70" t="s">
        <v>5</v>
      </c>
      <c r="I11" s="71"/>
      <c r="J11" s="71"/>
      <c r="K11" s="71"/>
    </row>
    <row r="12" spans="1:11" ht="24" customHeight="1">
      <c r="A12" s="45"/>
      <c r="B12" s="48" t="s">
        <v>185</v>
      </c>
      <c r="C12" s="48"/>
      <c r="D12" s="48"/>
      <c r="E12" s="48"/>
      <c r="F12" s="48"/>
      <c r="G12" s="70">
        <v>1</v>
      </c>
      <c r="H12" s="70" t="s">
        <v>5</v>
      </c>
      <c r="I12" s="71"/>
      <c r="J12" s="71"/>
      <c r="K12" s="71"/>
    </row>
    <row r="13" spans="1:11" ht="24" customHeight="1">
      <c r="A13" s="45"/>
      <c r="B13" s="48" t="s">
        <v>70</v>
      </c>
      <c r="C13" s="48"/>
      <c r="D13" s="54"/>
      <c r="E13" s="54"/>
      <c r="F13" s="60"/>
      <c r="G13" s="70">
        <v>1</v>
      </c>
      <c r="H13" s="70" t="s">
        <v>5</v>
      </c>
      <c r="I13" s="71"/>
      <c r="J13" s="71"/>
      <c r="K13" s="71"/>
    </row>
    <row r="14" spans="1:11" ht="24" customHeight="1">
      <c r="A14" s="45"/>
      <c r="B14" s="48" t="s">
        <v>201</v>
      </c>
      <c r="C14" s="48"/>
      <c r="D14" s="55"/>
      <c r="E14" s="55"/>
      <c r="F14" s="61"/>
      <c r="G14" s="70">
        <v>1</v>
      </c>
      <c r="H14" s="70" t="s">
        <v>5</v>
      </c>
      <c r="I14" s="71"/>
      <c r="J14" s="71"/>
      <c r="K14" s="71"/>
    </row>
    <row r="15" spans="1:11" ht="24" customHeight="1">
      <c r="A15" s="45"/>
      <c r="B15" s="48" t="s">
        <v>202</v>
      </c>
      <c r="C15" s="48"/>
      <c r="D15" s="55"/>
      <c r="E15" s="55"/>
      <c r="F15" s="61"/>
      <c r="G15" s="70">
        <v>1</v>
      </c>
      <c r="H15" s="70" t="s">
        <v>5</v>
      </c>
      <c r="I15" s="71"/>
      <c r="J15" s="71"/>
      <c r="K15" s="71"/>
    </row>
    <row r="16" spans="1:11" ht="24" customHeight="1">
      <c r="A16" s="45"/>
      <c r="B16" s="49" t="s">
        <v>208</v>
      </c>
      <c r="C16" s="48"/>
      <c r="D16" s="55"/>
      <c r="E16" s="55"/>
      <c r="F16" s="61"/>
      <c r="G16" s="70">
        <v>1</v>
      </c>
      <c r="H16" s="70" t="s">
        <v>5</v>
      </c>
      <c r="I16" s="71"/>
      <c r="J16" s="71"/>
      <c r="K16" s="71"/>
    </row>
    <row r="17" spans="1:11" ht="24" customHeight="1">
      <c r="A17" s="45"/>
      <c r="B17" s="48" t="s">
        <v>203</v>
      </c>
      <c r="C17" s="51"/>
      <c r="D17" s="55"/>
      <c r="E17" s="54"/>
      <c r="F17" s="60"/>
      <c r="G17" s="70">
        <v>1</v>
      </c>
      <c r="H17" s="70" t="s">
        <v>5</v>
      </c>
      <c r="I17" s="71"/>
      <c r="J17" s="71"/>
      <c r="K17" s="71"/>
    </row>
    <row r="18" spans="1:11" ht="24" customHeight="1">
      <c r="A18" s="45"/>
      <c r="B18" s="48" t="s">
        <v>24</v>
      </c>
      <c r="C18" s="52"/>
      <c r="D18" s="52"/>
      <c r="E18" s="52"/>
      <c r="F18" s="62"/>
      <c r="G18" s="70">
        <v>1</v>
      </c>
      <c r="H18" s="70" t="s">
        <v>5</v>
      </c>
      <c r="I18" s="71"/>
      <c r="J18" s="71"/>
      <c r="K18" s="71"/>
    </row>
    <row r="19" spans="1:11" ht="24" customHeight="1">
      <c r="A19" s="45"/>
      <c r="B19" s="48" t="s">
        <v>204</v>
      </c>
      <c r="C19" s="53"/>
      <c r="D19" s="52"/>
      <c r="E19" s="52"/>
      <c r="F19" s="62"/>
      <c r="G19" s="70">
        <v>1</v>
      </c>
      <c r="H19" s="70" t="s">
        <v>5</v>
      </c>
      <c r="I19" s="71"/>
      <c r="J19" s="71"/>
      <c r="K19" s="71"/>
    </row>
    <row r="20" spans="1:11" ht="24" customHeight="1">
      <c r="A20" s="45"/>
      <c r="B20" s="48" t="s">
        <v>164</v>
      </c>
      <c r="C20" s="53"/>
      <c r="D20" s="53"/>
      <c r="E20" s="52"/>
      <c r="F20" s="62"/>
      <c r="G20" s="70">
        <v>1</v>
      </c>
      <c r="H20" s="70" t="s">
        <v>5</v>
      </c>
      <c r="I20" s="71"/>
      <c r="J20" s="71"/>
      <c r="K20" s="71"/>
    </row>
    <row r="21" spans="1:11" ht="24" customHeight="1">
      <c r="A21" s="45"/>
      <c r="B21" s="48" t="s">
        <v>205</v>
      </c>
      <c r="C21" s="53"/>
      <c r="D21" s="52"/>
      <c r="E21" s="52"/>
      <c r="F21" s="62"/>
      <c r="G21" s="70">
        <v>1</v>
      </c>
      <c r="H21" s="70" t="s">
        <v>5</v>
      </c>
      <c r="I21" s="71"/>
      <c r="J21" s="71"/>
      <c r="K21" s="71"/>
    </row>
    <row r="22" spans="1:11" ht="24" customHeight="1">
      <c r="A22" s="45"/>
      <c r="B22" s="48" t="s">
        <v>212</v>
      </c>
      <c r="C22" s="53"/>
      <c r="D22" s="52"/>
      <c r="E22" s="52"/>
      <c r="F22" s="62"/>
      <c r="G22" s="70">
        <v>1</v>
      </c>
      <c r="H22" s="70" t="s">
        <v>5</v>
      </c>
      <c r="I22" s="71"/>
      <c r="J22" s="71"/>
      <c r="K22" s="71"/>
    </row>
    <row r="23" spans="1:11" ht="24" customHeight="1">
      <c r="A23" s="45"/>
      <c r="B23" s="48" t="s">
        <v>181</v>
      </c>
      <c r="C23" s="53"/>
      <c r="D23" s="53"/>
      <c r="E23" s="53"/>
      <c r="F23" s="63"/>
      <c r="G23" s="70">
        <v>1</v>
      </c>
      <c r="H23" s="70" t="s">
        <v>5</v>
      </c>
      <c r="I23" s="71"/>
      <c r="J23" s="71"/>
      <c r="K23" s="71"/>
    </row>
    <row r="24" spans="1:11" ht="24" customHeight="1">
      <c r="A24" s="45"/>
      <c r="B24" s="50" t="s">
        <v>209</v>
      </c>
      <c r="C24" s="50"/>
      <c r="D24" s="50"/>
      <c r="E24" s="50"/>
      <c r="F24" s="64"/>
      <c r="G24" s="70">
        <v>1</v>
      </c>
      <c r="H24" s="70" t="s">
        <v>5</v>
      </c>
      <c r="I24" s="71"/>
      <c r="J24" s="71"/>
      <c r="K24" s="71"/>
    </row>
    <row r="25" spans="1:11" ht="24" customHeight="1">
      <c r="A25" s="45" t="s">
        <v>169</v>
      </c>
      <c r="B25" s="48"/>
      <c r="C25" s="48"/>
      <c r="D25" s="48"/>
      <c r="E25" s="48"/>
      <c r="F25" s="59"/>
      <c r="G25" s="70">
        <v>1</v>
      </c>
      <c r="H25" s="70" t="s">
        <v>5</v>
      </c>
      <c r="I25" s="71"/>
      <c r="J25" s="71"/>
      <c r="K25" s="71"/>
    </row>
    <row r="26" spans="1:11" ht="24" customHeight="1">
      <c r="A26" s="46"/>
      <c r="B26" s="48" t="s">
        <v>210</v>
      </c>
      <c r="C26" s="48"/>
      <c r="D26" s="48"/>
      <c r="E26" s="48"/>
      <c r="F26" s="59"/>
      <c r="G26" s="70">
        <v>1</v>
      </c>
      <c r="H26" s="70" t="s">
        <v>5</v>
      </c>
      <c r="I26" s="71"/>
      <c r="J26" s="71"/>
      <c r="K26" s="71"/>
    </row>
    <row r="27" spans="1:11" ht="24" customHeight="1">
      <c r="A27" s="45" t="s">
        <v>168</v>
      </c>
      <c r="B27" s="48"/>
      <c r="C27" s="48"/>
      <c r="D27" s="48"/>
      <c r="E27" s="48"/>
      <c r="F27" s="65"/>
      <c r="G27" s="70">
        <v>1</v>
      </c>
      <c r="H27" s="70" t="s">
        <v>5</v>
      </c>
      <c r="I27" s="71"/>
      <c r="J27" s="71"/>
      <c r="K27" s="71"/>
    </row>
  </sheetData>
  <mergeCells count="9">
    <mergeCell ref="A1:K1"/>
    <mergeCell ref="A2:K2"/>
    <mergeCell ref="G3:K3"/>
    <mergeCell ref="G4:K4"/>
    <mergeCell ref="G5:H5"/>
    <mergeCell ref="G6:H6"/>
    <mergeCell ref="G7:H7"/>
    <mergeCell ref="A9:F9"/>
    <mergeCell ref="B24:F24"/>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150</v>
      </c>
      <c r="B3" s="43"/>
      <c r="C3" s="43"/>
      <c r="D3" s="57" t="s">
        <v>151</v>
      </c>
      <c r="E3" s="66" t="e">
        <f>#REF!</f>
        <v>#REF!</v>
      </c>
      <c r="F3" s="66"/>
      <c r="G3" s="66"/>
      <c r="H3" s="66"/>
      <c r="I3" s="66"/>
    </row>
    <row r="4" spans="1:9" ht="24.95" customHeight="1">
      <c r="A4" s="43"/>
      <c r="B4" s="43"/>
      <c r="C4" s="43"/>
      <c r="D4" s="57" t="s">
        <v>30</v>
      </c>
      <c r="E4" s="66" t="e">
        <f>#REF!</f>
        <v>#REF!</v>
      </c>
      <c r="F4" s="66"/>
      <c r="G4" s="66"/>
      <c r="H4" s="66"/>
      <c r="I4" s="66"/>
    </row>
    <row r="5" spans="1:9" ht="24.95" customHeight="1">
      <c r="A5" s="38"/>
      <c r="B5" s="38"/>
      <c r="C5" s="38"/>
      <c r="D5" s="38"/>
      <c r="E5" s="68" t="s">
        <v>152</v>
      </c>
      <c r="F5" s="68"/>
      <c r="G5" s="38"/>
      <c r="H5" s="38"/>
      <c r="I5" s="38"/>
    </row>
    <row r="6" spans="1:9" ht="24.95" customHeight="1">
      <c r="A6" s="38"/>
      <c r="B6" s="38"/>
      <c r="C6" s="38"/>
      <c r="D6" s="38"/>
      <c r="E6" s="68" t="s">
        <v>106</v>
      </c>
      <c r="F6" s="68"/>
      <c r="G6" s="38"/>
      <c r="H6" s="38"/>
      <c r="I6" s="38"/>
    </row>
    <row r="7" spans="1:9" ht="24.95" customHeight="1"/>
    <row r="8" spans="1:9" s="40" customFormat="1" ht="24" customHeight="1">
      <c r="A8" s="44" t="s">
        <v>131</v>
      </c>
      <c r="B8" s="47"/>
      <c r="C8" s="47"/>
      <c r="D8" s="58"/>
      <c r="E8" s="69" t="s">
        <v>154</v>
      </c>
      <c r="F8" s="69" t="s">
        <v>155</v>
      </c>
      <c r="G8" s="69" t="s">
        <v>64</v>
      </c>
      <c r="H8" s="69" t="s">
        <v>156</v>
      </c>
      <c r="I8" s="69" t="s">
        <v>60</v>
      </c>
    </row>
    <row r="9" spans="1:9" ht="24" customHeight="1">
      <c r="A9" s="45" t="s">
        <v>157</v>
      </c>
      <c r="B9" s="48"/>
      <c r="C9" s="48"/>
      <c r="D9" s="59"/>
      <c r="E9" s="70"/>
      <c r="F9" s="70"/>
      <c r="G9" s="71"/>
      <c r="H9" s="72"/>
      <c r="I9" s="71"/>
    </row>
    <row r="10" spans="1:9" ht="24" customHeight="1">
      <c r="A10" s="45"/>
      <c r="B10" s="48" t="s">
        <v>159</v>
      </c>
      <c r="C10" s="48"/>
      <c r="D10" s="48"/>
      <c r="E10" s="70"/>
      <c r="F10" s="70"/>
      <c r="G10" s="71"/>
      <c r="H10" s="71"/>
      <c r="I10" s="71"/>
    </row>
    <row r="11" spans="1:9" ht="24" customHeight="1">
      <c r="A11" s="45"/>
      <c r="B11" s="48"/>
      <c r="C11" s="48" t="s">
        <v>68</v>
      </c>
      <c r="D11" s="48"/>
      <c r="E11" s="70">
        <v>1</v>
      </c>
      <c r="F11" s="70" t="s">
        <v>5</v>
      </c>
      <c r="G11" s="71"/>
      <c r="H11" s="71"/>
      <c r="I11" s="71"/>
    </row>
    <row r="12" spans="1:9" ht="24" customHeight="1">
      <c r="A12" s="45"/>
      <c r="B12" s="48"/>
      <c r="C12" s="48" t="s">
        <v>153</v>
      </c>
      <c r="D12" s="48"/>
      <c r="E12" s="70">
        <v>1</v>
      </c>
      <c r="F12" s="70" t="s">
        <v>5</v>
      </c>
      <c r="G12" s="71"/>
      <c r="H12" s="71"/>
      <c r="I12" s="71"/>
    </row>
    <row r="13" spans="1:9" ht="24" customHeight="1">
      <c r="A13" s="45"/>
      <c r="B13" s="48"/>
      <c r="C13" s="48" t="s">
        <v>161</v>
      </c>
      <c r="D13" s="48"/>
      <c r="E13" s="70">
        <v>1</v>
      </c>
      <c r="F13" s="70" t="s">
        <v>5</v>
      </c>
      <c r="G13" s="71"/>
      <c r="H13" s="71"/>
      <c r="I13" s="71"/>
    </row>
    <row r="14" spans="1:9" ht="24" customHeight="1">
      <c r="A14" s="45"/>
      <c r="B14" s="48"/>
      <c r="C14" s="48" t="s">
        <v>103</v>
      </c>
      <c r="D14" s="48"/>
      <c r="E14" s="70">
        <v>1</v>
      </c>
      <c r="F14" s="70" t="s">
        <v>5</v>
      </c>
      <c r="G14" s="71"/>
      <c r="H14" s="71"/>
      <c r="I14" s="71"/>
    </row>
    <row r="15" spans="1:9" ht="24" customHeight="1">
      <c r="A15" s="45"/>
      <c r="B15" s="48"/>
      <c r="C15" s="48" t="s">
        <v>162</v>
      </c>
      <c r="D15" s="59"/>
      <c r="E15" s="70">
        <v>1</v>
      </c>
      <c r="F15" s="70" t="s">
        <v>5</v>
      </c>
      <c r="G15" s="71"/>
      <c r="H15" s="71"/>
      <c r="I15" s="71"/>
    </row>
    <row r="16" spans="1:9" ht="24" customHeight="1">
      <c r="A16" s="45"/>
      <c r="B16" s="48"/>
      <c r="C16" s="48" t="s">
        <v>163</v>
      </c>
      <c r="D16" s="59"/>
      <c r="E16" s="70">
        <v>1</v>
      </c>
      <c r="F16" s="70" t="s">
        <v>5</v>
      </c>
      <c r="G16" s="71"/>
      <c r="H16" s="71"/>
      <c r="I16" s="71"/>
    </row>
    <row r="17" spans="1:9" ht="24" customHeight="1">
      <c r="A17" s="45"/>
      <c r="B17" s="48" t="s">
        <v>165</v>
      </c>
      <c r="C17" s="48"/>
      <c r="D17" s="59"/>
      <c r="E17" s="70"/>
      <c r="F17" s="70"/>
      <c r="G17" s="71"/>
      <c r="H17" s="71"/>
      <c r="I17" s="71"/>
    </row>
    <row r="18" spans="1:9" ht="24" customHeight="1">
      <c r="A18" s="45"/>
      <c r="B18" s="48"/>
      <c r="C18" s="48" t="s">
        <v>93</v>
      </c>
      <c r="D18" s="59"/>
      <c r="E18" s="70">
        <v>1</v>
      </c>
      <c r="F18" s="70" t="s">
        <v>5</v>
      </c>
      <c r="G18" s="71"/>
      <c r="H18" s="71"/>
      <c r="I18" s="71"/>
    </row>
    <row r="19" spans="1:9" ht="24" customHeight="1">
      <c r="A19" s="45"/>
      <c r="B19" s="48"/>
      <c r="C19" s="48" t="s">
        <v>50</v>
      </c>
      <c r="D19" s="59"/>
      <c r="E19" s="70">
        <v>1</v>
      </c>
      <c r="F19" s="70" t="s">
        <v>5</v>
      </c>
      <c r="G19" s="71"/>
      <c r="H19" s="71"/>
      <c r="I19" s="71"/>
    </row>
    <row r="20" spans="1:9" ht="24" customHeight="1">
      <c r="A20" s="73"/>
      <c r="B20" s="48"/>
      <c r="C20" s="48" t="s">
        <v>166</v>
      </c>
      <c r="D20" s="59"/>
      <c r="E20" s="70">
        <v>1</v>
      </c>
      <c r="F20" s="70" t="s">
        <v>5</v>
      </c>
      <c r="G20" s="71"/>
      <c r="H20" s="71"/>
      <c r="I20" s="71"/>
    </row>
    <row r="21" spans="1:9" ht="24" customHeight="1">
      <c r="A21" s="45"/>
      <c r="B21" s="48"/>
      <c r="C21" s="48"/>
      <c r="D21" s="65"/>
      <c r="E21" s="70"/>
      <c r="F21" s="70"/>
      <c r="G21" s="71"/>
      <c r="H21" s="71"/>
      <c r="I21" s="71"/>
    </row>
    <row r="22" spans="1:9" ht="24" customHeight="1">
      <c r="A22" s="74"/>
      <c r="B22" s="75"/>
      <c r="C22" s="75"/>
      <c r="D22" s="65"/>
      <c r="E22" s="70"/>
      <c r="F22" s="70"/>
      <c r="G22" s="71"/>
      <c r="H22" s="71"/>
      <c r="I22" s="71"/>
    </row>
    <row r="23" spans="1:9" ht="24" customHeight="1">
      <c r="A23" s="45"/>
      <c r="B23" s="48"/>
      <c r="C23" s="48"/>
      <c r="D23" s="65"/>
      <c r="E23" s="70"/>
      <c r="F23" s="70"/>
      <c r="G23" s="71"/>
      <c r="H23" s="71"/>
      <c r="I23" s="71"/>
    </row>
    <row r="24" spans="1:9" ht="24" customHeight="1">
      <c r="A24" s="45"/>
      <c r="B24" s="53"/>
      <c r="C24" s="53"/>
      <c r="D24" s="65"/>
      <c r="E24" s="70"/>
      <c r="F24" s="70"/>
      <c r="G24" s="71"/>
      <c r="H24" s="71"/>
      <c r="I24" s="71"/>
    </row>
    <row r="25" spans="1:9" ht="24" customHeight="1">
      <c r="A25" s="45"/>
      <c r="B25" s="48"/>
      <c r="C25" s="48"/>
      <c r="D25" s="65"/>
      <c r="E25" s="70"/>
      <c r="F25" s="70"/>
      <c r="G25" s="71"/>
      <c r="H25" s="71"/>
      <c r="I25" s="71"/>
    </row>
    <row r="26" spans="1:9" ht="24" customHeight="1">
      <c r="A26" s="45"/>
      <c r="B26" s="48"/>
      <c r="C26" s="48"/>
      <c r="D26" s="65"/>
      <c r="E26" s="70"/>
      <c r="F26" s="70"/>
      <c r="G26" s="71"/>
      <c r="H26" s="71"/>
      <c r="I26" s="71"/>
    </row>
    <row r="27" spans="1:9" ht="24" customHeight="1">
      <c r="A27" s="45"/>
      <c r="B27" s="48"/>
      <c r="C27" s="48"/>
      <c r="D27" s="65"/>
      <c r="E27" s="70"/>
      <c r="F27" s="70"/>
      <c r="G27" s="71"/>
      <c r="H27" s="71"/>
      <c r="I27" s="71"/>
    </row>
    <row r="28" spans="1:9" ht="24" customHeight="1">
      <c r="A28" s="45"/>
      <c r="B28" s="48"/>
      <c r="C28" s="48"/>
      <c r="D28" s="65"/>
      <c r="E28" s="70"/>
      <c r="F28" s="70"/>
      <c r="G28" s="71"/>
      <c r="H28" s="71"/>
      <c r="I28" s="71"/>
    </row>
    <row r="29" spans="1:9" ht="24" customHeight="1">
      <c r="A29" s="74" t="s">
        <v>167</v>
      </c>
      <c r="B29" s="53"/>
      <c r="C29" s="53"/>
      <c r="D29" s="53"/>
      <c r="E29" s="70">
        <v>1</v>
      </c>
      <c r="F29" s="70" t="s">
        <v>5</v>
      </c>
      <c r="G29" s="71"/>
      <c r="H29" s="71"/>
      <c r="I29" s="71"/>
    </row>
    <row r="30" spans="1:9" ht="24" customHeight="1">
      <c r="A30" s="45"/>
      <c r="B30" s="53" t="s">
        <v>169</v>
      </c>
      <c r="C30" s="48"/>
      <c r="D30" s="48"/>
      <c r="E30" s="70">
        <v>1</v>
      </c>
      <c r="F30" s="70" t="s">
        <v>5</v>
      </c>
      <c r="G30" s="71"/>
      <c r="H30" s="71"/>
      <c r="I30" s="71"/>
    </row>
    <row r="31" spans="1:9" ht="24" customHeight="1">
      <c r="A31" s="45"/>
      <c r="B31" s="48" t="s">
        <v>170</v>
      </c>
      <c r="C31" s="48"/>
      <c r="D31" s="48"/>
      <c r="E31" s="70">
        <v>1</v>
      </c>
      <c r="F31" s="70" t="s">
        <v>5</v>
      </c>
      <c r="G31" s="71"/>
      <c r="H31" s="71"/>
      <c r="I31" s="71"/>
    </row>
    <row r="32" spans="1:9" ht="24" customHeight="1">
      <c r="A32" s="45" t="s">
        <v>91</v>
      </c>
      <c r="B32" s="48"/>
      <c r="C32" s="48"/>
      <c r="D32" s="48"/>
      <c r="E32" s="70">
        <v>1</v>
      </c>
      <c r="F32" s="70" t="s">
        <v>5</v>
      </c>
      <c r="G32" s="71"/>
      <c r="H32" s="71"/>
      <c r="I32" s="71"/>
    </row>
    <row r="33" spans="1:9" ht="24" customHeight="1">
      <c r="A33" s="45" t="s">
        <v>172</v>
      </c>
      <c r="B33" s="48"/>
      <c r="C33" s="48"/>
      <c r="D33" s="59"/>
      <c r="E33" s="70">
        <v>1</v>
      </c>
      <c r="F33" s="70" t="s">
        <v>5</v>
      </c>
      <c r="G33" s="71"/>
      <c r="H33" s="71"/>
      <c r="I33" s="7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3" t="s">
        <v>79</v>
      </c>
      <c r="B2" s="43"/>
      <c r="C2" s="43"/>
      <c r="D2" s="43"/>
      <c r="E2" s="43"/>
      <c r="F2" s="43"/>
      <c r="G2" s="43"/>
      <c r="H2" s="43"/>
      <c r="I2" s="43"/>
    </row>
    <row r="3" spans="1:9" ht="24.95" customHeight="1">
      <c r="A3" s="43" t="s">
        <v>190</v>
      </c>
      <c r="B3" s="43"/>
      <c r="C3" s="43"/>
      <c r="D3" s="43"/>
      <c r="E3" s="38" t="e">
        <f>#REF!</f>
        <v>#REF!</v>
      </c>
      <c r="F3" s="38"/>
      <c r="G3" s="38"/>
      <c r="H3" s="38"/>
      <c r="I3" s="38"/>
    </row>
    <row r="4" spans="1:9" ht="24.95" customHeight="1">
      <c r="A4" s="43" t="s">
        <v>158</v>
      </c>
      <c r="B4" s="43"/>
      <c r="C4" s="43"/>
      <c r="D4" s="43"/>
      <c r="E4" s="38" t="e">
        <f>#REF!</f>
        <v>#REF!</v>
      </c>
      <c r="F4" s="38"/>
      <c r="G4" s="38"/>
      <c r="H4" s="38"/>
      <c r="I4" s="38"/>
    </row>
    <row r="5" spans="1:9" ht="24.95" customHeight="1">
      <c r="A5" s="38"/>
      <c r="B5" s="38"/>
      <c r="C5" s="38"/>
      <c r="D5" s="38"/>
      <c r="E5" s="68" t="s">
        <v>152</v>
      </c>
      <c r="F5" s="68"/>
      <c r="G5" s="38"/>
      <c r="H5" s="38"/>
      <c r="I5" s="38"/>
    </row>
    <row r="6" spans="1:9" ht="24.95" customHeight="1">
      <c r="A6" s="38"/>
      <c r="B6" s="38"/>
      <c r="C6" s="38"/>
      <c r="D6" s="38"/>
      <c r="E6" s="68" t="s">
        <v>106</v>
      </c>
      <c r="F6" s="68"/>
      <c r="G6" s="38"/>
      <c r="H6" s="38"/>
      <c r="I6" s="38"/>
    </row>
    <row r="7" spans="1:9" ht="24.95" customHeight="1"/>
    <row r="8" spans="1:9" s="40" customFormat="1" ht="24" customHeight="1">
      <c r="A8" s="44" t="s">
        <v>131</v>
      </c>
      <c r="B8" s="47"/>
      <c r="C8" s="47"/>
      <c r="D8" s="58"/>
      <c r="E8" s="69" t="s">
        <v>154</v>
      </c>
      <c r="F8" s="69" t="s">
        <v>155</v>
      </c>
      <c r="G8" s="69" t="s">
        <v>64</v>
      </c>
      <c r="H8" s="69" t="s">
        <v>156</v>
      </c>
      <c r="I8" s="69" t="s">
        <v>60</v>
      </c>
    </row>
    <row r="9" spans="1:9" ht="24" customHeight="1">
      <c r="A9" s="45" t="s">
        <v>159</v>
      </c>
      <c r="B9" s="48"/>
      <c r="C9" s="48"/>
      <c r="D9" s="59"/>
      <c r="E9" s="70"/>
      <c r="F9" s="70"/>
      <c r="G9" s="71"/>
      <c r="H9" s="72"/>
      <c r="I9" s="71"/>
    </row>
    <row r="10" spans="1:9" ht="24" customHeight="1">
      <c r="A10" s="45"/>
      <c r="B10" s="48" t="s">
        <v>115</v>
      </c>
      <c r="C10" s="48"/>
      <c r="D10" s="48"/>
      <c r="E10" s="70">
        <v>1</v>
      </c>
      <c r="F10" s="70" t="s">
        <v>5</v>
      </c>
      <c r="G10" s="71"/>
      <c r="H10" s="71"/>
      <c r="I10" s="71"/>
    </row>
    <row r="11" spans="1:9" ht="24" customHeight="1">
      <c r="A11" s="45"/>
      <c r="B11" s="48"/>
      <c r="C11" s="48" t="s">
        <v>153</v>
      </c>
      <c r="D11" s="48"/>
      <c r="E11" s="70">
        <v>1</v>
      </c>
      <c r="F11" s="70" t="s">
        <v>5</v>
      </c>
      <c r="G11" s="71"/>
      <c r="H11" s="71"/>
      <c r="I11" s="71"/>
    </row>
    <row r="12" spans="1:9" ht="24" customHeight="1">
      <c r="A12" s="45"/>
      <c r="B12" s="48"/>
      <c r="C12" s="48" t="s">
        <v>161</v>
      </c>
      <c r="D12" s="48"/>
      <c r="E12" s="70">
        <v>1</v>
      </c>
      <c r="F12" s="70" t="s">
        <v>5</v>
      </c>
      <c r="G12" s="71"/>
      <c r="H12" s="71"/>
      <c r="I12" s="71"/>
    </row>
    <row r="13" spans="1:9" ht="24" customHeight="1">
      <c r="A13" s="45"/>
      <c r="B13" s="48"/>
      <c r="C13" s="48" t="s">
        <v>184</v>
      </c>
      <c r="D13" s="48"/>
      <c r="E13" s="70">
        <v>1</v>
      </c>
      <c r="F13" s="70" t="s">
        <v>5</v>
      </c>
      <c r="G13" s="71"/>
      <c r="H13" s="71"/>
      <c r="I13" s="71"/>
    </row>
    <row r="14" spans="1:9" ht="24" customHeight="1">
      <c r="A14" s="45"/>
      <c r="B14" s="48" t="s">
        <v>189</v>
      </c>
      <c r="C14" s="48"/>
      <c r="D14" s="48"/>
      <c r="E14" s="70">
        <v>1</v>
      </c>
      <c r="F14" s="70" t="s">
        <v>5</v>
      </c>
      <c r="G14" s="71"/>
      <c r="H14" s="71"/>
      <c r="I14" s="71"/>
    </row>
    <row r="15" spans="1:9" ht="24" customHeight="1">
      <c r="A15" s="73" t="s">
        <v>188</v>
      </c>
      <c r="B15" s="75"/>
      <c r="C15" s="75"/>
      <c r="D15" s="65"/>
      <c r="E15" s="70">
        <v>1</v>
      </c>
      <c r="F15" s="70" t="s">
        <v>5</v>
      </c>
      <c r="G15" s="71"/>
      <c r="H15" s="71"/>
      <c r="I15" s="71"/>
    </row>
    <row r="16" spans="1:9" ht="24" customHeight="1">
      <c r="A16" s="45"/>
      <c r="B16" s="48"/>
      <c r="C16" s="48"/>
      <c r="D16" s="59"/>
      <c r="E16" s="70"/>
      <c r="F16" s="70"/>
      <c r="G16" s="71"/>
      <c r="H16" s="71"/>
      <c r="I16" s="71"/>
    </row>
    <row r="17" spans="1:9" ht="24" customHeight="1">
      <c r="A17" s="45" t="s">
        <v>165</v>
      </c>
      <c r="B17" s="48"/>
      <c r="C17" s="48"/>
      <c r="D17" s="59"/>
      <c r="E17" s="70"/>
      <c r="F17" s="70"/>
      <c r="G17" s="71"/>
      <c r="H17" s="71"/>
      <c r="I17" s="71"/>
    </row>
    <row r="18" spans="1:9" ht="24" customHeight="1">
      <c r="A18" s="45"/>
      <c r="B18" s="48" t="s">
        <v>187</v>
      </c>
      <c r="C18" s="48"/>
      <c r="D18" s="59"/>
      <c r="E18" s="70">
        <v>1</v>
      </c>
      <c r="F18" s="70" t="s">
        <v>5</v>
      </c>
      <c r="G18" s="71"/>
      <c r="H18" s="71"/>
      <c r="I18" s="71"/>
    </row>
    <row r="19" spans="1:9" ht="24" customHeight="1">
      <c r="A19" s="45"/>
      <c r="B19" s="48"/>
      <c r="C19" s="48" t="s">
        <v>186</v>
      </c>
      <c r="D19" s="59"/>
      <c r="E19" s="70">
        <v>1</v>
      </c>
      <c r="F19" s="70" t="s">
        <v>5</v>
      </c>
      <c r="G19" s="71"/>
      <c r="H19" s="71"/>
      <c r="I19" s="71"/>
    </row>
    <row r="20" spans="1:9" ht="24" customHeight="1">
      <c r="A20" s="73"/>
      <c r="B20" s="48"/>
      <c r="C20" s="48" t="s">
        <v>184</v>
      </c>
      <c r="D20" s="59"/>
      <c r="E20" s="70">
        <v>1</v>
      </c>
      <c r="F20" s="70" t="s">
        <v>5</v>
      </c>
      <c r="G20" s="71"/>
      <c r="H20" s="71"/>
      <c r="I20" s="71"/>
    </row>
    <row r="21" spans="1:9" ht="24" customHeight="1">
      <c r="A21" s="45" t="s">
        <v>150</v>
      </c>
      <c r="B21" s="48" t="s">
        <v>183</v>
      </c>
      <c r="C21" s="48"/>
      <c r="D21" s="65"/>
      <c r="E21" s="70">
        <v>1</v>
      </c>
      <c r="F21" s="70" t="s">
        <v>5</v>
      </c>
      <c r="G21" s="71"/>
      <c r="H21" s="71"/>
      <c r="I21" s="71"/>
    </row>
    <row r="22" spans="1:9" ht="24" customHeight="1">
      <c r="A22" s="74"/>
      <c r="B22" s="75"/>
      <c r="C22" s="52" t="s">
        <v>141</v>
      </c>
      <c r="D22" s="62"/>
      <c r="E22" s="70">
        <v>1</v>
      </c>
      <c r="F22" s="70" t="s">
        <v>5</v>
      </c>
      <c r="G22" s="71"/>
      <c r="H22" s="71"/>
      <c r="I22" s="71"/>
    </row>
    <row r="23" spans="1:9" ht="24" customHeight="1">
      <c r="A23" s="45" t="s">
        <v>150</v>
      </c>
      <c r="B23" s="48" t="s">
        <v>32</v>
      </c>
      <c r="C23" s="48"/>
      <c r="D23" s="65"/>
      <c r="E23" s="70">
        <v>1</v>
      </c>
      <c r="F23" s="70" t="s">
        <v>5</v>
      </c>
      <c r="G23" s="71"/>
      <c r="H23" s="71"/>
      <c r="I23" s="71"/>
    </row>
    <row r="24" spans="1:9" ht="24" customHeight="1">
      <c r="A24" s="45"/>
      <c r="B24" s="53" t="s">
        <v>182</v>
      </c>
      <c r="C24" s="53"/>
      <c r="D24" s="65"/>
      <c r="E24" s="70">
        <v>1</v>
      </c>
      <c r="F24" s="70" t="s">
        <v>5</v>
      </c>
      <c r="G24" s="71"/>
      <c r="H24" s="71"/>
      <c r="I24" s="71"/>
    </row>
    <row r="25" spans="1:9" ht="24" customHeight="1">
      <c r="A25" s="45" t="s">
        <v>180</v>
      </c>
      <c r="B25" s="48"/>
      <c r="C25" s="48"/>
      <c r="D25" s="65"/>
      <c r="E25" s="70">
        <v>1</v>
      </c>
      <c r="F25" s="70" t="s">
        <v>5</v>
      </c>
      <c r="G25" s="71"/>
      <c r="H25" s="71"/>
      <c r="I25" s="71"/>
    </row>
    <row r="26" spans="1:9" ht="24" customHeight="1">
      <c r="A26" s="45"/>
      <c r="B26" s="48"/>
      <c r="C26" s="48"/>
      <c r="D26" s="65"/>
      <c r="E26" s="70"/>
      <c r="F26" s="70"/>
      <c r="G26" s="71"/>
      <c r="H26" s="71"/>
      <c r="I26" s="71"/>
    </row>
    <row r="27" spans="1:9" ht="24" customHeight="1">
      <c r="A27" s="45" t="s">
        <v>179</v>
      </c>
      <c r="B27" s="48"/>
      <c r="C27" s="48"/>
      <c r="D27" s="65"/>
      <c r="E27" s="70"/>
      <c r="F27" s="70"/>
      <c r="G27" s="71"/>
      <c r="H27" s="71"/>
      <c r="I27" s="71"/>
    </row>
    <row r="28" spans="1:9" ht="24" customHeight="1">
      <c r="A28" s="45"/>
      <c r="B28" s="48" t="s">
        <v>178</v>
      </c>
      <c r="C28" s="48"/>
      <c r="D28" s="65"/>
      <c r="E28" s="70">
        <v>1</v>
      </c>
      <c r="F28" s="70" t="s">
        <v>5</v>
      </c>
      <c r="G28" s="71"/>
      <c r="H28" s="71"/>
      <c r="I28" s="71"/>
    </row>
    <row r="29" spans="1:9" ht="24" customHeight="1">
      <c r="A29" s="74"/>
      <c r="B29" s="53" t="s">
        <v>177</v>
      </c>
      <c r="C29" s="53"/>
      <c r="D29" s="53"/>
      <c r="E29" s="70">
        <v>1</v>
      </c>
      <c r="F29" s="70" t="s">
        <v>5</v>
      </c>
      <c r="G29" s="71"/>
      <c r="H29" s="71"/>
      <c r="I29" s="71"/>
    </row>
    <row r="30" spans="1:9" ht="24" customHeight="1">
      <c r="A30" s="45"/>
      <c r="B30" s="48" t="s">
        <v>176</v>
      </c>
      <c r="C30" s="48"/>
      <c r="D30" s="48"/>
      <c r="E30" s="70">
        <v>1</v>
      </c>
      <c r="F30" s="70" t="s">
        <v>5</v>
      </c>
      <c r="G30" s="71"/>
      <c r="H30" s="71"/>
      <c r="I30" s="71"/>
    </row>
    <row r="31" spans="1:9" ht="24" customHeight="1">
      <c r="A31" s="73" t="s">
        <v>175</v>
      </c>
      <c r="B31" s="75"/>
      <c r="C31" s="75"/>
      <c r="D31" s="65"/>
      <c r="E31" s="70">
        <v>1</v>
      </c>
      <c r="F31" s="70" t="s">
        <v>5</v>
      </c>
      <c r="G31" s="71"/>
      <c r="H31" s="71"/>
      <c r="I31" s="71"/>
    </row>
    <row r="32" spans="1:9" ht="24" customHeight="1">
      <c r="A32" s="45"/>
      <c r="B32" s="48"/>
      <c r="C32" s="48"/>
      <c r="D32" s="48"/>
      <c r="E32" s="70"/>
      <c r="F32" s="70"/>
      <c r="G32" s="71"/>
      <c r="H32" s="71"/>
      <c r="I32" s="71"/>
    </row>
    <row r="33" spans="1:9" ht="24" customHeight="1">
      <c r="A33" s="45" t="s">
        <v>174</v>
      </c>
      <c r="B33" s="48"/>
      <c r="C33" s="48"/>
      <c r="D33" s="59"/>
      <c r="E33" s="70">
        <v>1</v>
      </c>
      <c r="F33" s="70" t="s">
        <v>5</v>
      </c>
      <c r="G33" s="71"/>
      <c r="H33" s="71"/>
      <c r="I33" s="71"/>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150</v>
      </c>
      <c r="B3" s="43"/>
      <c r="C3" s="43"/>
      <c r="D3" s="57" t="s">
        <v>151</v>
      </c>
      <c r="E3" s="66" t="e">
        <f>#REF!</f>
        <v>#REF!</v>
      </c>
      <c r="F3" s="66"/>
      <c r="G3" s="66"/>
      <c r="H3" s="66"/>
      <c r="I3" s="66"/>
    </row>
    <row r="4" spans="1:9" ht="24.95" customHeight="1">
      <c r="A4" s="43"/>
      <c r="B4" s="43"/>
      <c r="C4" s="43"/>
      <c r="D4" s="57" t="s">
        <v>30</v>
      </c>
      <c r="E4" s="66" t="e">
        <f>#REF!</f>
        <v>#REF!</v>
      </c>
      <c r="F4" s="66"/>
      <c r="G4" s="66"/>
      <c r="H4" s="66"/>
      <c r="I4" s="66"/>
    </row>
    <row r="5" spans="1:9" ht="24.95" customHeight="1">
      <c r="A5" s="38"/>
      <c r="B5" s="38"/>
      <c r="C5" s="38"/>
      <c r="D5" s="38"/>
      <c r="E5" s="68" t="s">
        <v>152</v>
      </c>
      <c r="F5" s="68"/>
      <c r="G5" s="38"/>
      <c r="H5" s="38"/>
      <c r="I5" s="38"/>
    </row>
    <row r="6" spans="1:9" ht="24.95" customHeight="1">
      <c r="A6" s="38"/>
      <c r="B6" s="38"/>
      <c r="C6" s="38"/>
      <c r="D6" s="38"/>
      <c r="E6" s="68" t="s">
        <v>106</v>
      </c>
      <c r="F6" s="68"/>
      <c r="G6" s="38"/>
      <c r="H6" s="38"/>
      <c r="I6" s="38"/>
    </row>
    <row r="7" spans="1:9" ht="24.95" customHeight="1"/>
    <row r="8" spans="1:9" s="40" customFormat="1" ht="24" customHeight="1">
      <c r="A8" s="44" t="s">
        <v>131</v>
      </c>
      <c r="B8" s="47"/>
      <c r="C8" s="47"/>
      <c r="D8" s="58"/>
      <c r="E8" s="69" t="s">
        <v>154</v>
      </c>
      <c r="F8" s="69" t="s">
        <v>155</v>
      </c>
      <c r="G8" s="69" t="s">
        <v>64</v>
      </c>
      <c r="H8" s="69" t="s">
        <v>156</v>
      </c>
      <c r="I8" s="69" t="s">
        <v>60</v>
      </c>
    </row>
    <row r="9" spans="1:9" ht="24" customHeight="1">
      <c r="A9" s="45" t="s">
        <v>157</v>
      </c>
      <c r="B9" s="48"/>
      <c r="C9" s="48"/>
      <c r="D9" s="59"/>
      <c r="E9" s="70"/>
      <c r="F9" s="70"/>
      <c r="G9" s="71"/>
      <c r="H9" s="72"/>
      <c r="I9" s="71"/>
    </row>
    <row r="10" spans="1:9" ht="24" customHeight="1">
      <c r="A10" s="45"/>
      <c r="B10" s="48" t="s">
        <v>113</v>
      </c>
      <c r="C10" s="48"/>
      <c r="D10" s="48"/>
      <c r="E10" s="70"/>
      <c r="F10" s="70"/>
      <c r="G10" s="71"/>
      <c r="H10" s="71"/>
      <c r="I10" s="71"/>
    </row>
    <row r="11" spans="1:9" ht="24" customHeight="1">
      <c r="A11" s="45"/>
      <c r="B11" s="48"/>
      <c r="C11" s="48" t="s">
        <v>191</v>
      </c>
      <c r="D11" s="48"/>
      <c r="E11" s="70">
        <v>1</v>
      </c>
      <c r="F11" s="70" t="s">
        <v>5</v>
      </c>
      <c r="G11" s="71"/>
      <c r="H11" s="71"/>
      <c r="I11" s="71"/>
    </row>
    <row r="12" spans="1:9" ht="24" customHeight="1">
      <c r="A12" s="45"/>
      <c r="B12" s="48"/>
      <c r="C12" s="48" t="s">
        <v>153</v>
      </c>
      <c r="D12" s="48"/>
      <c r="E12" s="70">
        <v>1</v>
      </c>
      <c r="F12" s="70" t="s">
        <v>5</v>
      </c>
      <c r="G12" s="71"/>
      <c r="H12" s="71"/>
      <c r="I12" s="71"/>
    </row>
    <row r="13" spans="1:9" ht="24" customHeight="1">
      <c r="A13" s="45"/>
      <c r="B13" s="48"/>
      <c r="C13" s="48" t="s">
        <v>161</v>
      </c>
      <c r="D13" s="48"/>
      <c r="E13" s="70">
        <v>1</v>
      </c>
      <c r="F13" s="70" t="s">
        <v>5</v>
      </c>
      <c r="G13" s="71"/>
      <c r="H13" s="71"/>
      <c r="I13" s="71"/>
    </row>
    <row r="14" spans="1:9" ht="24" customHeight="1">
      <c r="A14" s="45"/>
      <c r="B14" s="48" t="s">
        <v>165</v>
      </c>
      <c r="C14" s="48"/>
      <c r="D14" s="59"/>
      <c r="E14" s="70"/>
      <c r="F14" s="70"/>
      <c r="G14" s="71"/>
      <c r="H14" s="71"/>
      <c r="I14" s="71"/>
    </row>
    <row r="15" spans="1:9" ht="24" customHeight="1">
      <c r="A15" s="45"/>
      <c r="B15" s="48"/>
      <c r="C15" s="48" t="s">
        <v>166</v>
      </c>
      <c r="D15" s="59"/>
      <c r="E15" s="70">
        <v>1</v>
      </c>
      <c r="F15" s="70" t="s">
        <v>5</v>
      </c>
      <c r="G15" s="71"/>
      <c r="H15" s="71"/>
      <c r="I15" s="71"/>
    </row>
    <row r="16" spans="1:9" ht="24" customHeight="1">
      <c r="A16" s="45"/>
      <c r="B16" s="48"/>
      <c r="C16" s="48" t="s">
        <v>50</v>
      </c>
      <c r="D16" s="59"/>
      <c r="E16" s="70">
        <v>1</v>
      </c>
      <c r="F16" s="70" t="s">
        <v>5</v>
      </c>
      <c r="G16" s="71"/>
      <c r="H16" s="71"/>
      <c r="I16" s="71"/>
    </row>
    <row r="17" spans="1:9" ht="24" customHeight="1">
      <c r="A17" s="45"/>
      <c r="B17" s="48"/>
      <c r="C17" s="48" t="s">
        <v>171</v>
      </c>
      <c r="D17" s="59"/>
      <c r="E17" s="70">
        <v>1</v>
      </c>
      <c r="F17" s="70" t="s">
        <v>5</v>
      </c>
      <c r="G17" s="71"/>
      <c r="H17" s="71"/>
      <c r="I17" s="71"/>
    </row>
    <row r="18" spans="1:9" ht="24" customHeight="1">
      <c r="A18" s="45"/>
      <c r="B18" s="48"/>
      <c r="C18" s="48"/>
      <c r="D18" s="59"/>
      <c r="E18" s="70"/>
      <c r="F18" s="70"/>
      <c r="G18" s="71"/>
      <c r="H18" s="71"/>
      <c r="I18" s="71"/>
    </row>
    <row r="19" spans="1:9" ht="24" customHeight="1">
      <c r="A19" s="45"/>
      <c r="B19" s="48"/>
      <c r="C19" s="48"/>
      <c r="D19" s="59"/>
      <c r="E19" s="70"/>
      <c r="F19" s="70"/>
      <c r="G19" s="71"/>
      <c r="H19" s="71"/>
      <c r="I19" s="71"/>
    </row>
    <row r="20" spans="1:9" ht="24" customHeight="1">
      <c r="A20" s="73"/>
      <c r="B20" s="48"/>
      <c r="C20" s="48"/>
      <c r="D20" s="59"/>
      <c r="E20" s="70"/>
      <c r="F20" s="70"/>
      <c r="G20" s="71"/>
      <c r="H20" s="71"/>
      <c r="I20" s="71"/>
    </row>
    <row r="21" spans="1:9" ht="24" customHeight="1">
      <c r="A21" s="45"/>
      <c r="B21" s="48"/>
      <c r="C21" s="48"/>
      <c r="D21" s="59"/>
      <c r="E21" s="70"/>
      <c r="F21" s="70"/>
      <c r="G21" s="71"/>
      <c r="H21" s="71"/>
      <c r="I21" s="71"/>
    </row>
    <row r="22" spans="1:9" ht="24" customHeight="1">
      <c r="A22" s="74"/>
      <c r="B22" s="75"/>
      <c r="C22" s="75"/>
      <c r="D22" s="65"/>
      <c r="E22" s="70"/>
      <c r="F22" s="70"/>
      <c r="G22" s="71"/>
      <c r="H22" s="71"/>
      <c r="I22" s="71"/>
    </row>
    <row r="23" spans="1:9" ht="24" customHeight="1">
      <c r="A23" s="45"/>
      <c r="B23" s="48"/>
      <c r="C23" s="48"/>
      <c r="D23" s="65"/>
      <c r="E23" s="70"/>
      <c r="F23" s="70"/>
      <c r="G23" s="71"/>
      <c r="H23" s="71"/>
      <c r="I23" s="71"/>
    </row>
    <row r="24" spans="1:9" ht="24" customHeight="1">
      <c r="A24" s="45"/>
      <c r="B24" s="53"/>
      <c r="C24" s="53"/>
      <c r="D24" s="65"/>
      <c r="E24" s="70"/>
      <c r="F24" s="70"/>
      <c r="G24" s="71"/>
      <c r="H24" s="71"/>
      <c r="I24" s="71"/>
    </row>
    <row r="25" spans="1:9" ht="24" customHeight="1">
      <c r="A25" s="45"/>
      <c r="B25" s="48"/>
      <c r="C25" s="48"/>
      <c r="D25" s="65"/>
      <c r="E25" s="70"/>
      <c r="F25" s="70"/>
      <c r="G25" s="71"/>
      <c r="H25" s="71"/>
      <c r="I25" s="71"/>
    </row>
    <row r="26" spans="1:9" ht="24" customHeight="1">
      <c r="A26" s="45"/>
      <c r="B26" s="48"/>
      <c r="C26" s="48"/>
      <c r="D26" s="65"/>
      <c r="E26" s="70"/>
      <c r="F26" s="70"/>
      <c r="G26" s="71"/>
      <c r="H26" s="71"/>
      <c r="I26" s="71"/>
    </row>
    <row r="27" spans="1:9" ht="24" customHeight="1">
      <c r="A27" s="45"/>
      <c r="B27" s="48"/>
      <c r="C27" s="48"/>
      <c r="D27" s="65"/>
      <c r="E27" s="70"/>
      <c r="F27" s="70"/>
      <c r="G27" s="71"/>
      <c r="H27" s="71"/>
      <c r="I27" s="71"/>
    </row>
    <row r="28" spans="1:9" ht="24" customHeight="1">
      <c r="A28" s="45"/>
      <c r="B28" s="48"/>
      <c r="C28" s="48"/>
      <c r="D28" s="65"/>
      <c r="E28" s="70"/>
      <c r="F28" s="70"/>
      <c r="G28" s="71"/>
      <c r="H28" s="71"/>
      <c r="I28" s="71"/>
    </row>
    <row r="29" spans="1:9" ht="24" customHeight="1">
      <c r="A29" s="74" t="s">
        <v>167</v>
      </c>
      <c r="B29" s="53"/>
      <c r="C29" s="53"/>
      <c r="D29" s="53"/>
      <c r="E29" s="70">
        <v>1</v>
      </c>
      <c r="F29" s="70" t="s">
        <v>5</v>
      </c>
      <c r="G29" s="71"/>
      <c r="H29" s="71"/>
      <c r="I29" s="71"/>
    </row>
    <row r="30" spans="1:9" ht="24" customHeight="1">
      <c r="A30" s="45"/>
      <c r="B30" s="53" t="s">
        <v>169</v>
      </c>
      <c r="C30" s="48"/>
      <c r="D30" s="48"/>
      <c r="E30" s="70">
        <v>1</v>
      </c>
      <c r="F30" s="70" t="s">
        <v>5</v>
      </c>
      <c r="G30" s="71"/>
      <c r="H30" s="71"/>
      <c r="I30" s="71"/>
    </row>
    <row r="31" spans="1:9" ht="24" customHeight="1">
      <c r="A31" s="45"/>
      <c r="B31" s="48" t="s">
        <v>170</v>
      </c>
      <c r="C31" s="48"/>
      <c r="D31" s="48"/>
      <c r="E31" s="70">
        <v>1</v>
      </c>
      <c r="F31" s="70" t="s">
        <v>5</v>
      </c>
      <c r="G31" s="71"/>
      <c r="H31" s="71"/>
      <c r="I31" s="71"/>
    </row>
    <row r="32" spans="1:9" ht="24" customHeight="1">
      <c r="A32" s="45" t="s">
        <v>91</v>
      </c>
      <c r="B32" s="48"/>
      <c r="C32" s="48"/>
      <c r="D32" s="48"/>
      <c r="E32" s="70">
        <v>1</v>
      </c>
      <c r="F32" s="70" t="s">
        <v>5</v>
      </c>
      <c r="G32" s="71"/>
      <c r="H32" s="71"/>
      <c r="I32" s="71"/>
    </row>
    <row r="33" spans="1:9" ht="24" customHeight="1">
      <c r="A33" s="45" t="s">
        <v>172</v>
      </c>
      <c r="B33" s="48"/>
      <c r="C33" s="48"/>
      <c r="D33" s="59"/>
      <c r="E33" s="70">
        <v>1</v>
      </c>
      <c r="F33" s="70" t="s">
        <v>5</v>
      </c>
      <c r="G33" s="71"/>
      <c r="H33" s="71"/>
      <c r="I33" s="7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76" t="s">
        <v>96</v>
      </c>
    </row>
    <row r="2" spans="1:42" ht="21.75" customHeight="1">
      <c r="A2" s="76"/>
      <c r="AP2" s="86">
        <v>1</v>
      </c>
    </row>
    <row r="3" spans="1:42" ht="21.75" customHeight="1">
      <c r="L3" s="119"/>
      <c r="X3" s="119" t="s">
        <v>12</v>
      </c>
      <c r="AC3" s="124">
        <v>582</v>
      </c>
      <c r="AD3" s="124"/>
      <c r="AE3" s="124"/>
      <c r="AF3" s="124"/>
      <c r="AG3" s="124"/>
      <c r="AH3" s="1" t="s">
        <v>14</v>
      </c>
      <c r="AP3" s="86">
        <v>2</v>
      </c>
    </row>
    <row r="4" spans="1:42" ht="21.75" customHeight="1">
      <c r="K4" s="2"/>
      <c r="M4" s="121"/>
      <c r="O4" s="121"/>
      <c r="X4" s="86" t="s">
        <v>63</v>
      </c>
      <c r="Y4" s="86"/>
      <c r="Z4" s="123">
        <v>20</v>
      </c>
      <c r="AA4" s="123"/>
      <c r="AB4" s="86" t="s">
        <v>43</v>
      </c>
      <c r="AC4" s="123">
        <v>10</v>
      </c>
      <c r="AD4" s="123"/>
      <c r="AE4" s="86" t="s">
        <v>65</v>
      </c>
      <c r="AF4" s="123">
        <v>20</v>
      </c>
      <c r="AG4" s="123"/>
      <c r="AH4" s="86" t="s">
        <v>9</v>
      </c>
      <c r="AP4" s="86">
        <v>3</v>
      </c>
    </row>
    <row r="5" spans="1:42" ht="21.75" customHeight="1">
      <c r="AP5" s="86">
        <v>4</v>
      </c>
    </row>
    <row r="6" spans="1:42" ht="21.75" customHeight="1">
      <c r="B6" s="86" t="e">
        <f>#REF!</f>
        <v>#REF!</v>
      </c>
      <c r="C6" s="1"/>
      <c r="D6" s="1"/>
      <c r="E6" s="1"/>
      <c r="AP6" s="86">
        <v>5</v>
      </c>
    </row>
    <row r="7" spans="1:42" ht="21.75" customHeight="1">
      <c r="B7" s="87" t="e">
        <f>#REF!</f>
        <v>#REF!</v>
      </c>
      <c r="C7" s="88"/>
      <c r="D7" s="88"/>
      <c r="E7" s="88"/>
      <c r="O7" s="95"/>
      <c r="AP7" s="86">
        <v>6</v>
      </c>
    </row>
    <row r="8" spans="1:42" ht="21.75" customHeight="1">
      <c r="B8" s="88"/>
      <c r="C8" s="88"/>
      <c r="D8" s="88"/>
      <c r="E8" s="88"/>
      <c r="L8" s="95"/>
      <c r="AP8" s="86">
        <v>7</v>
      </c>
    </row>
    <row r="9" spans="1:42" ht="21.75" customHeight="1">
      <c r="S9" s="1" t="s">
        <v>40</v>
      </c>
      <c r="AP9" s="86">
        <v>8</v>
      </c>
    </row>
    <row r="10" spans="1:42" ht="21.75" customHeight="1">
      <c r="K10" s="119"/>
      <c r="L10" s="119"/>
      <c r="M10" s="119"/>
      <c r="N10" s="119"/>
      <c r="O10" s="119"/>
      <c r="S10" s="119" t="e">
        <f>"春日部市"&amp;#REF!&amp;"  "&amp;#REF!</f>
        <v>#REF!</v>
      </c>
      <c r="AP10" s="86">
        <v>9</v>
      </c>
    </row>
    <row r="11" spans="1:42" ht="21.75" customHeight="1">
      <c r="K11" s="119"/>
      <c r="L11" s="119"/>
      <c r="M11" s="119"/>
      <c r="N11" s="119"/>
      <c r="O11" s="119"/>
      <c r="P11" s="119"/>
      <c r="AP11" s="86">
        <v>10</v>
      </c>
    </row>
    <row r="12" spans="1:42" ht="21.75" customHeight="1">
      <c r="AP12" s="86">
        <v>11</v>
      </c>
    </row>
    <row r="13" spans="1:42" ht="21.75" customHeight="1">
      <c r="A13" s="2" t="s">
        <v>11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86">
        <v>12</v>
      </c>
    </row>
    <row r="14" spans="1:42" ht="21.75" customHeight="1">
      <c r="AP14" s="86">
        <v>13</v>
      </c>
    </row>
    <row r="15" spans="1:42" ht="21.75" customHeight="1">
      <c r="J15" s="2" t="s">
        <v>18</v>
      </c>
      <c r="AP15" s="86">
        <v>14</v>
      </c>
    </row>
    <row r="16" spans="1:42" ht="21.75" customHeight="1">
      <c r="A16" s="1" t="s">
        <v>98</v>
      </c>
      <c r="AP16" s="86">
        <v>15</v>
      </c>
    </row>
    <row r="17" spans="1:42" ht="21.75" customHeight="1">
      <c r="J17" s="2" t="s">
        <v>19</v>
      </c>
      <c r="AP17" s="86">
        <v>16</v>
      </c>
    </row>
    <row r="18" spans="1:42" ht="21.75" customHeight="1">
      <c r="A18" s="1" t="s">
        <v>72</v>
      </c>
      <c r="AP18" s="86">
        <v>17</v>
      </c>
    </row>
    <row r="19" spans="1:42" ht="21.75" customHeight="1">
      <c r="AP19" s="86">
        <v>18</v>
      </c>
    </row>
    <row r="20" spans="1:42" ht="21.75" customHeight="1">
      <c r="AP20" s="86">
        <v>19</v>
      </c>
    </row>
    <row r="21" spans="1:42" ht="21.75" customHeight="1">
      <c r="A21" s="77" t="s">
        <v>2</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P21" s="86">
        <v>20</v>
      </c>
    </row>
    <row r="22" spans="1:42" ht="21.75" customHeight="1">
      <c r="B22" s="77"/>
      <c r="C22" s="77"/>
      <c r="D22" s="77"/>
      <c r="E22" s="77"/>
      <c r="F22" s="77"/>
      <c r="G22" s="77"/>
      <c r="H22" s="77"/>
      <c r="I22" s="77"/>
      <c r="J22" s="77"/>
      <c r="K22" s="77"/>
      <c r="L22" s="77"/>
      <c r="M22" s="77"/>
      <c r="N22" s="77"/>
      <c r="O22" s="77"/>
      <c r="AP22" s="86">
        <v>21</v>
      </c>
    </row>
    <row r="23" spans="1:42" ht="21.75" customHeight="1">
      <c r="A23" s="78"/>
      <c r="B23" s="89" t="s">
        <v>99</v>
      </c>
      <c r="C23" s="89"/>
      <c r="D23" s="89"/>
      <c r="E23" s="89"/>
      <c r="F23" s="96"/>
      <c r="G23" s="103"/>
      <c r="H23" s="110" t="e">
        <f>#REF!</f>
        <v>#REF!</v>
      </c>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25"/>
      <c r="AP23" s="86">
        <v>22</v>
      </c>
    </row>
    <row r="24" spans="1:42" ht="21.75" customHeight="1">
      <c r="A24" s="79"/>
      <c r="B24" s="90" t="s">
        <v>100</v>
      </c>
      <c r="C24" s="90"/>
      <c r="D24" s="90"/>
      <c r="E24" s="90"/>
      <c r="F24" s="97"/>
      <c r="G24" s="104"/>
      <c r="H24" s="111" t="e">
        <f>#REF!</f>
        <v>#REF!</v>
      </c>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26"/>
      <c r="AP24" s="86">
        <v>23</v>
      </c>
    </row>
    <row r="25" spans="1:42" ht="21.75" customHeight="1">
      <c r="A25" s="80"/>
      <c r="B25" s="12" t="s">
        <v>75</v>
      </c>
      <c r="C25" s="12"/>
      <c r="D25" s="12"/>
      <c r="E25" s="12"/>
      <c r="F25" s="98"/>
      <c r="G25" s="105" t="s">
        <v>76</v>
      </c>
      <c r="H25" s="91" t="s">
        <v>77</v>
      </c>
      <c r="I25" s="91"/>
      <c r="J25" s="117"/>
      <c r="K25" s="117" t="s">
        <v>78</v>
      </c>
      <c r="L25" s="95"/>
      <c r="M25" s="95"/>
      <c r="N25" s="95"/>
      <c r="O25" s="95"/>
      <c r="P25" s="95"/>
      <c r="Q25" s="95"/>
      <c r="R25" s="95"/>
      <c r="S25" s="95"/>
      <c r="T25" s="95"/>
      <c r="U25" s="95"/>
      <c r="V25" s="95"/>
      <c r="W25" s="95"/>
      <c r="X25" s="95"/>
      <c r="Y25" s="95"/>
      <c r="Z25" s="95"/>
      <c r="AA25" s="95"/>
      <c r="AB25" s="95"/>
      <c r="AC25" s="95"/>
      <c r="AD25" s="95"/>
      <c r="AE25" s="95"/>
      <c r="AF25" s="95"/>
      <c r="AG25" s="95"/>
      <c r="AH25" s="127"/>
      <c r="AP25" s="86">
        <v>24</v>
      </c>
    </row>
    <row r="26" spans="1:42" ht="21.75" customHeight="1">
      <c r="A26" s="81"/>
      <c r="B26" s="91"/>
      <c r="C26" s="91"/>
      <c r="D26" s="91"/>
      <c r="E26" s="91"/>
      <c r="F26" s="99"/>
      <c r="G26" s="105"/>
      <c r="H26" s="95"/>
      <c r="I26" s="95"/>
      <c r="J26" s="118" t="s">
        <v>41</v>
      </c>
      <c r="K26" s="118"/>
      <c r="M26" s="95" t="e">
        <f>#REF!</f>
        <v>#REF!</v>
      </c>
      <c r="P26" s="122"/>
      <c r="Q26" s="122"/>
      <c r="R26" s="118" t="s">
        <v>15</v>
      </c>
      <c r="S26" s="118"/>
      <c r="T26" s="95"/>
      <c r="U26" s="95" t="e">
        <f>#REF!&amp;#REF!</f>
        <v>#REF!</v>
      </c>
      <c r="V26" s="95"/>
      <c r="W26" s="95"/>
      <c r="X26" s="95"/>
      <c r="Y26" s="95"/>
      <c r="Z26" s="95"/>
      <c r="AA26" s="95"/>
      <c r="AB26" s="95"/>
      <c r="AC26" s="95"/>
      <c r="AD26" s="95"/>
      <c r="AE26" s="95"/>
      <c r="AF26" s="95"/>
      <c r="AG26" s="95"/>
      <c r="AH26" s="127"/>
      <c r="AP26" s="86">
        <v>25</v>
      </c>
    </row>
    <row r="27" spans="1:42" ht="21.75" customHeight="1">
      <c r="A27" s="81"/>
      <c r="B27" s="91"/>
      <c r="C27" s="91"/>
      <c r="D27" s="91"/>
      <c r="E27" s="91"/>
      <c r="F27" s="99"/>
      <c r="G27" s="106" t="s">
        <v>76</v>
      </c>
      <c r="H27" s="112" t="s">
        <v>62</v>
      </c>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28"/>
      <c r="AP27" s="86">
        <v>26</v>
      </c>
    </row>
    <row r="28" spans="1:42" ht="21.75" customHeight="1">
      <c r="A28" s="81"/>
      <c r="B28" s="91"/>
      <c r="C28" s="91"/>
      <c r="D28" s="91"/>
      <c r="E28" s="91"/>
      <c r="F28" s="99"/>
      <c r="G28" s="105"/>
      <c r="H28" s="95"/>
      <c r="I28" s="95" t="s">
        <v>121</v>
      </c>
      <c r="J28" s="95"/>
      <c r="K28" s="95"/>
      <c r="L28" s="95"/>
      <c r="M28" s="95"/>
      <c r="N28" s="95"/>
      <c r="O28" s="95"/>
      <c r="P28" s="95"/>
      <c r="Q28" s="95"/>
      <c r="R28" s="95"/>
      <c r="S28" s="95"/>
      <c r="T28" s="95"/>
      <c r="U28" s="95"/>
      <c r="V28" s="95"/>
      <c r="W28" s="95"/>
      <c r="X28" s="95"/>
      <c r="Y28" s="95"/>
      <c r="Z28" s="3"/>
      <c r="AA28" s="3"/>
      <c r="AB28" s="3"/>
      <c r="AC28" s="3"/>
      <c r="AD28" s="3"/>
      <c r="AE28" s="3"/>
      <c r="AF28" s="3"/>
      <c r="AG28" s="3"/>
      <c r="AH28" s="129"/>
      <c r="AP28" s="86">
        <v>27</v>
      </c>
    </row>
    <row r="29" spans="1:42" ht="21.75" customHeight="1">
      <c r="A29" s="81"/>
      <c r="B29" s="91"/>
      <c r="C29" s="91"/>
      <c r="D29" s="91"/>
      <c r="E29" s="91"/>
      <c r="F29" s="99"/>
      <c r="G29" s="107"/>
      <c r="H29" s="12" t="s">
        <v>77</v>
      </c>
      <c r="I29" s="12"/>
      <c r="J29" s="113"/>
      <c r="K29" s="113" t="s">
        <v>78</v>
      </c>
      <c r="L29" s="120"/>
      <c r="M29" s="120"/>
      <c r="N29" s="120"/>
      <c r="O29" s="120"/>
      <c r="P29" s="120"/>
      <c r="Q29" s="120"/>
      <c r="R29" s="120"/>
      <c r="S29" s="120"/>
      <c r="T29" s="120"/>
      <c r="U29" s="120"/>
      <c r="V29" s="120"/>
      <c r="W29" s="120"/>
      <c r="X29" s="120"/>
      <c r="Y29" s="120"/>
      <c r="Z29" s="95"/>
      <c r="AA29" s="95"/>
      <c r="AB29" s="95"/>
      <c r="AC29" s="95"/>
      <c r="AD29" s="95"/>
      <c r="AE29" s="95"/>
      <c r="AF29" s="95"/>
      <c r="AG29" s="95"/>
      <c r="AH29" s="127"/>
      <c r="AP29" s="86">
        <v>28</v>
      </c>
    </row>
    <row r="30" spans="1:42" ht="21.75" customHeight="1">
      <c r="A30" s="81"/>
      <c r="B30" s="91"/>
      <c r="C30" s="91"/>
      <c r="D30" s="91"/>
      <c r="E30" s="91"/>
      <c r="F30" s="99"/>
      <c r="G30" s="105"/>
      <c r="H30" s="95"/>
      <c r="I30" s="95"/>
      <c r="J30" s="118" t="s">
        <v>41</v>
      </c>
      <c r="K30" s="118"/>
      <c r="M30" s="95" t="e">
        <f>#REF!</f>
        <v>#REF!</v>
      </c>
      <c r="P30" s="122"/>
      <c r="Q30" s="122"/>
      <c r="R30" s="118" t="s">
        <v>15</v>
      </c>
      <c r="S30" s="118"/>
      <c r="T30" s="95"/>
      <c r="U30" s="95" t="e">
        <f>#REF!</f>
        <v>#REF!</v>
      </c>
      <c r="V30" s="95"/>
      <c r="W30" s="95"/>
      <c r="X30" s="95"/>
      <c r="Y30" s="95"/>
      <c r="Z30" s="95"/>
      <c r="AA30" s="95"/>
      <c r="AB30" s="95"/>
      <c r="AC30" s="95"/>
      <c r="AD30" s="95"/>
      <c r="AE30" s="95"/>
      <c r="AF30" s="95"/>
      <c r="AG30" s="95"/>
      <c r="AH30" s="127"/>
      <c r="AP30" s="86">
        <v>29</v>
      </c>
    </row>
    <row r="31" spans="1:42" ht="21.75" customHeight="1">
      <c r="A31" s="81"/>
      <c r="B31" s="91"/>
      <c r="C31" s="91"/>
      <c r="D31" s="91"/>
      <c r="E31" s="91"/>
      <c r="F31" s="99"/>
      <c r="G31" s="106" t="s">
        <v>76</v>
      </c>
      <c r="H31" s="112" t="s">
        <v>62</v>
      </c>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28"/>
      <c r="AP31" s="86">
        <v>30</v>
      </c>
    </row>
    <row r="32" spans="1:42" ht="21.75" customHeight="1">
      <c r="A32" s="81"/>
      <c r="B32" s="91"/>
      <c r="C32" s="91"/>
      <c r="D32" s="91"/>
      <c r="E32" s="91"/>
      <c r="F32" s="99"/>
      <c r="G32" s="105"/>
      <c r="H32" s="95"/>
      <c r="I32" s="95" t="s">
        <v>120</v>
      </c>
      <c r="J32" s="95"/>
      <c r="K32" s="95"/>
      <c r="L32" s="95"/>
      <c r="M32" s="95"/>
      <c r="N32" s="95"/>
      <c r="O32" s="95"/>
      <c r="P32" s="95"/>
      <c r="Q32" s="95"/>
      <c r="R32" s="95"/>
      <c r="S32" s="95"/>
      <c r="T32" s="95"/>
      <c r="U32" s="95"/>
      <c r="V32" s="95"/>
      <c r="W32" s="95"/>
      <c r="X32" s="95"/>
      <c r="Y32" s="95"/>
      <c r="Z32" s="3"/>
      <c r="AA32" s="3"/>
      <c r="AB32" s="3"/>
      <c r="AC32" s="3"/>
      <c r="AD32" s="3"/>
      <c r="AE32" s="3"/>
      <c r="AF32" s="3"/>
      <c r="AG32" s="3"/>
      <c r="AH32" s="129"/>
      <c r="AP32" s="86">
        <v>31</v>
      </c>
    </row>
    <row r="33" spans="1:34" ht="21.75" customHeight="1">
      <c r="A33" s="80"/>
      <c r="B33" s="92" t="s">
        <v>20</v>
      </c>
      <c r="C33" s="12"/>
      <c r="D33" s="12"/>
      <c r="E33" s="12"/>
      <c r="F33" s="98"/>
      <c r="G33" s="107"/>
      <c r="H33" s="113" t="s">
        <v>119</v>
      </c>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27"/>
    </row>
    <row r="34" spans="1:34" ht="21.75" customHeight="1">
      <c r="A34" s="82"/>
      <c r="B34" s="93"/>
      <c r="C34" s="93"/>
      <c r="D34" s="93"/>
      <c r="E34" s="93"/>
      <c r="F34" s="100"/>
      <c r="G34" s="108"/>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27"/>
    </row>
    <row r="35" spans="1:34" ht="21.75" customHeight="1">
      <c r="A35" s="83"/>
      <c r="B35" s="92" t="s">
        <v>101</v>
      </c>
      <c r="C35" s="92"/>
      <c r="D35" s="92"/>
      <c r="E35" s="92"/>
      <c r="F35" s="101"/>
      <c r="G35" s="105"/>
      <c r="H35" s="115" t="s">
        <v>81</v>
      </c>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30"/>
    </row>
    <row r="36" spans="1:34" ht="21.75" customHeight="1">
      <c r="A36" s="84"/>
      <c r="B36" s="94"/>
      <c r="C36" s="94"/>
      <c r="D36" s="94"/>
      <c r="E36" s="94"/>
      <c r="F36" s="102"/>
      <c r="G36" s="109"/>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31"/>
    </row>
    <row r="37" spans="1:34" ht="21.75" customHeight="1">
      <c r="A37" s="85"/>
      <c r="B37" s="95"/>
      <c r="C37" s="95"/>
      <c r="D37" s="95"/>
      <c r="E37" s="95"/>
      <c r="F37" s="95"/>
      <c r="G37" s="95"/>
      <c r="H37" s="95"/>
      <c r="I37" s="95"/>
      <c r="J37" s="95"/>
      <c r="K37" s="95"/>
      <c r="L37" s="95"/>
      <c r="M37" s="95"/>
      <c r="N37" s="95"/>
      <c r="O37" s="95"/>
      <c r="P37" s="95"/>
      <c r="Q37" s="95"/>
      <c r="R37" s="95"/>
      <c r="S37" s="95"/>
      <c r="T37" s="95"/>
      <c r="U37" s="95"/>
      <c r="V37" s="95"/>
      <c r="X37" s="95"/>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3"/>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139</v>
      </c>
    </row>
    <row r="2" spans="1:42" ht="21.75" customHeight="1">
      <c r="A2" s="1" t="s">
        <v>140</v>
      </c>
      <c r="AP2" s="86">
        <v>1</v>
      </c>
    </row>
    <row r="3" spans="1:42" ht="21.75" customHeight="1">
      <c r="L3" s="119"/>
      <c r="X3" s="119" t="s">
        <v>12</v>
      </c>
      <c r="AC3" s="124">
        <v>163</v>
      </c>
      <c r="AD3" s="124"/>
      <c r="AE3" s="124"/>
      <c r="AF3" s="124"/>
      <c r="AG3" s="124"/>
      <c r="AH3" s="1" t="s">
        <v>14</v>
      </c>
      <c r="AP3" s="86">
        <v>2</v>
      </c>
    </row>
    <row r="4" spans="1:42" ht="21.75" customHeight="1">
      <c r="K4" s="2"/>
      <c r="M4" s="121"/>
      <c r="O4" s="121"/>
      <c r="X4" s="86" t="s">
        <v>63</v>
      </c>
      <c r="Y4" s="86"/>
      <c r="Z4" s="123">
        <v>21</v>
      </c>
      <c r="AA4" s="123"/>
      <c r="AB4" s="86" t="s">
        <v>43</v>
      </c>
      <c r="AC4" s="123">
        <v>8</v>
      </c>
      <c r="AD4" s="123"/>
      <c r="AE4" s="86" t="s">
        <v>65</v>
      </c>
      <c r="AF4" s="123">
        <v>5</v>
      </c>
      <c r="AG4" s="123"/>
      <c r="AH4" s="86" t="s">
        <v>9</v>
      </c>
      <c r="AP4" s="86">
        <v>3</v>
      </c>
    </row>
    <row r="5" spans="1:42" ht="21.75" customHeight="1">
      <c r="AP5" s="86">
        <v>4</v>
      </c>
    </row>
    <row r="6" spans="1:42" ht="21.75" customHeight="1">
      <c r="B6" s="1" t="e">
        <f>#REF!</f>
        <v>#REF!</v>
      </c>
      <c r="C6" s="1"/>
      <c r="D6" s="1"/>
      <c r="E6" s="1"/>
      <c r="AP6" s="86">
        <v>5</v>
      </c>
    </row>
    <row r="7" spans="1:42" ht="21.75" customHeight="1">
      <c r="B7" s="141" t="e">
        <f>#REF!</f>
        <v>#REF!</v>
      </c>
      <c r="C7" s="88"/>
      <c r="D7" s="88"/>
      <c r="E7" s="88"/>
      <c r="O7" s="95"/>
      <c r="AP7" s="86">
        <v>6</v>
      </c>
    </row>
    <row r="8" spans="1:42" ht="21.75" customHeight="1">
      <c r="B8" s="88"/>
      <c r="C8" s="88"/>
      <c r="D8" s="88"/>
      <c r="E8" s="88"/>
      <c r="L8" s="95"/>
      <c r="AP8" s="86">
        <v>7</v>
      </c>
    </row>
    <row r="9" spans="1:42" ht="21.75" customHeight="1">
      <c r="S9" s="1" t="s">
        <v>40</v>
      </c>
      <c r="AP9" s="86">
        <v>8</v>
      </c>
    </row>
    <row r="10" spans="1:42" ht="21.75" customHeight="1">
      <c r="K10" s="119"/>
      <c r="L10" s="119"/>
      <c r="M10" s="119"/>
      <c r="N10" s="119"/>
      <c r="O10" s="119"/>
      <c r="S10" s="119" t="e">
        <f>"春日部市水道部長　"&amp;#REF!</f>
        <v>#REF!</v>
      </c>
      <c r="AP10" s="86">
        <v>9</v>
      </c>
    </row>
    <row r="11" spans="1:42" ht="21.75" customHeight="1">
      <c r="K11" s="119"/>
      <c r="L11" s="119"/>
      <c r="M11" s="119"/>
      <c r="N11" s="119"/>
      <c r="O11" s="119"/>
      <c r="P11" s="119"/>
      <c r="AP11" s="86">
        <v>10</v>
      </c>
    </row>
    <row r="12" spans="1:42" ht="21.75" customHeight="1">
      <c r="Q12" s="2" t="s">
        <v>18</v>
      </c>
      <c r="AP12" s="86">
        <v>11</v>
      </c>
    </row>
    <row r="13" spans="1:42" ht="21.75" customHeight="1">
      <c r="A13" s="132" t="s">
        <v>193</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71"/>
      <c r="AP13" s="86">
        <v>12</v>
      </c>
    </row>
    <row r="14" spans="1:42" ht="21.75" customHeight="1">
      <c r="Q14" s="2" t="s">
        <v>19</v>
      </c>
      <c r="AP14" s="86">
        <v>13</v>
      </c>
    </row>
    <row r="15" spans="1:42" ht="21.75" customHeight="1">
      <c r="K15" s="2" t="s">
        <v>18</v>
      </c>
      <c r="AP15" s="86">
        <v>14</v>
      </c>
    </row>
    <row r="16" spans="1:42" ht="21.75" customHeight="1">
      <c r="A16" s="1" t="s">
        <v>142</v>
      </c>
      <c r="AP16" s="86">
        <v>15</v>
      </c>
    </row>
    <row r="17" spans="1:42" ht="21.75" customHeight="1">
      <c r="K17" s="2" t="s">
        <v>19</v>
      </c>
      <c r="AP17" s="86">
        <v>16</v>
      </c>
    </row>
    <row r="18" spans="1:42" ht="21.75" customHeight="1">
      <c r="A18" s="1" t="s">
        <v>89</v>
      </c>
      <c r="AP18" s="86">
        <v>17</v>
      </c>
    </row>
    <row r="19" spans="1:42" ht="21.75" customHeight="1">
      <c r="AP19" s="86">
        <v>18</v>
      </c>
    </row>
    <row r="20" spans="1:42" ht="21.75" customHeight="1">
      <c r="AP20" s="86">
        <v>19</v>
      </c>
    </row>
    <row r="21" spans="1:42" ht="21.75" customHeight="1">
      <c r="A21" s="77" t="s">
        <v>2</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P21" s="86">
        <v>20</v>
      </c>
    </row>
    <row r="22" spans="1:42" ht="21.75" customHeight="1">
      <c r="B22" s="77"/>
      <c r="C22" s="77"/>
      <c r="D22" s="77"/>
      <c r="E22" s="77"/>
      <c r="F22" s="77"/>
      <c r="G22" s="77"/>
      <c r="H22" s="77"/>
      <c r="I22" s="77"/>
      <c r="J22" s="77"/>
      <c r="K22" s="77"/>
      <c r="L22" s="77"/>
      <c r="M22" s="77"/>
      <c r="N22" s="77"/>
      <c r="O22" s="77"/>
      <c r="AP22" s="86">
        <v>21</v>
      </c>
    </row>
    <row r="23" spans="1:42" ht="24" customHeight="1">
      <c r="A23" s="133" t="s">
        <v>90</v>
      </c>
      <c r="B23" s="142"/>
      <c r="C23" s="142"/>
      <c r="D23" s="142"/>
      <c r="E23" s="142"/>
      <c r="F23" s="142"/>
      <c r="G23" s="142"/>
      <c r="H23" s="142"/>
      <c r="I23" s="162"/>
      <c r="J23" s="168"/>
      <c r="K23" s="168" t="e">
        <f>#REF!</f>
        <v>#REF!</v>
      </c>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70"/>
      <c r="AP23" s="86">
        <v>22</v>
      </c>
    </row>
    <row r="24" spans="1:42" ht="23.25" customHeight="1">
      <c r="A24" s="134"/>
      <c r="B24" s="143"/>
      <c r="C24" s="143"/>
      <c r="D24" s="143"/>
      <c r="E24" s="143"/>
      <c r="F24" s="143"/>
      <c r="G24" s="143"/>
      <c r="H24" s="143"/>
      <c r="I24" s="163"/>
      <c r="J24" s="3"/>
      <c r="K24" s="95"/>
      <c r="L24" s="95"/>
      <c r="M24" s="95"/>
      <c r="N24" s="95"/>
      <c r="O24" s="95"/>
      <c r="P24" s="95"/>
      <c r="Q24" s="95"/>
      <c r="R24" s="95"/>
      <c r="S24" s="95"/>
      <c r="T24" s="95"/>
      <c r="U24" s="95"/>
      <c r="V24" s="95"/>
      <c r="W24" s="95"/>
      <c r="X24" s="95"/>
      <c r="Y24" s="95"/>
      <c r="Z24" s="95"/>
      <c r="AA24" s="95"/>
      <c r="AB24" s="95"/>
      <c r="AC24" s="95"/>
      <c r="AD24" s="95"/>
      <c r="AE24" s="95"/>
      <c r="AF24" s="95"/>
      <c r="AG24" s="95"/>
      <c r="AH24" s="127"/>
      <c r="AP24" s="86">
        <v>23</v>
      </c>
    </row>
    <row r="25" spans="1:42" ht="24" customHeight="1">
      <c r="A25" s="135" t="s">
        <v>55</v>
      </c>
      <c r="B25" s="77"/>
      <c r="C25" s="77"/>
      <c r="D25" s="77"/>
      <c r="E25" s="77"/>
      <c r="F25" s="77"/>
      <c r="G25" s="77"/>
      <c r="H25" s="77"/>
      <c r="I25" s="164"/>
      <c r="J25" s="117"/>
      <c r="K25" s="120" t="e">
        <f>#REF!</f>
        <v>#REF!</v>
      </c>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30"/>
      <c r="AP25" s="86">
        <v>24</v>
      </c>
    </row>
    <row r="26" spans="1:42" ht="23.25" customHeight="1">
      <c r="A26" s="134"/>
      <c r="B26" s="143"/>
      <c r="C26" s="143"/>
      <c r="D26" s="143"/>
      <c r="E26" s="143"/>
      <c r="F26" s="143"/>
      <c r="G26" s="143"/>
      <c r="H26" s="143"/>
      <c r="I26" s="163"/>
      <c r="J26" s="3"/>
      <c r="K26" s="3"/>
      <c r="L26" s="3"/>
      <c r="M26" s="3"/>
      <c r="N26" s="3"/>
      <c r="O26" s="3"/>
      <c r="P26" s="3"/>
      <c r="Q26" s="3"/>
      <c r="R26" s="3"/>
      <c r="S26" s="3"/>
      <c r="T26" s="3"/>
      <c r="U26" s="3"/>
      <c r="V26" s="3"/>
      <c r="W26" s="3"/>
      <c r="X26" s="3"/>
      <c r="Y26" s="3"/>
      <c r="Z26" s="3"/>
      <c r="AA26" s="3"/>
      <c r="AB26" s="3"/>
      <c r="AC26" s="3"/>
      <c r="AD26" s="3"/>
      <c r="AE26" s="3"/>
      <c r="AF26" s="3"/>
      <c r="AG26" s="3"/>
      <c r="AH26" s="129"/>
      <c r="AP26" s="86">
        <v>25</v>
      </c>
    </row>
    <row r="27" spans="1:42" ht="24" customHeight="1">
      <c r="A27" s="136" t="s">
        <v>143</v>
      </c>
      <c r="B27" s="144"/>
      <c r="C27" s="150"/>
      <c r="D27" s="156" t="s">
        <v>144</v>
      </c>
      <c r="E27" s="159"/>
      <c r="F27" s="159"/>
      <c r="G27" s="159"/>
      <c r="H27" s="159"/>
      <c r="I27" s="165"/>
      <c r="J27" s="95"/>
      <c r="K27" s="120" t="s">
        <v>145</v>
      </c>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30"/>
      <c r="AP27" s="86">
        <v>26</v>
      </c>
    </row>
    <row r="28" spans="1:42" ht="23.25" customHeight="1">
      <c r="A28" s="137"/>
      <c r="B28" s="145"/>
      <c r="C28" s="151"/>
      <c r="D28" s="157"/>
      <c r="E28" s="160"/>
      <c r="F28" s="160"/>
      <c r="G28" s="160"/>
      <c r="H28" s="160"/>
      <c r="I28" s="166"/>
      <c r="J28" s="3"/>
      <c r="K28" s="3"/>
      <c r="L28" s="3"/>
      <c r="M28" s="3"/>
      <c r="N28" s="3"/>
      <c r="O28" s="3"/>
      <c r="P28" s="3"/>
      <c r="Q28" s="3"/>
      <c r="R28" s="3"/>
      <c r="S28" s="3"/>
      <c r="T28" s="3"/>
      <c r="U28" s="3"/>
      <c r="V28" s="3"/>
      <c r="W28" s="3"/>
      <c r="X28" s="3"/>
      <c r="Y28" s="3"/>
      <c r="Z28" s="3"/>
      <c r="AA28" s="3"/>
      <c r="AB28" s="3"/>
      <c r="AC28" s="3"/>
      <c r="AD28" s="3"/>
      <c r="AE28" s="3"/>
      <c r="AF28" s="3"/>
      <c r="AG28" s="3"/>
      <c r="AH28" s="129"/>
      <c r="AP28" s="86">
        <v>27</v>
      </c>
    </row>
    <row r="29" spans="1:42" ht="24" customHeight="1">
      <c r="A29" s="137"/>
      <c r="B29" s="145"/>
      <c r="C29" s="151"/>
      <c r="D29" s="156" t="s">
        <v>146</v>
      </c>
      <c r="E29" s="159"/>
      <c r="F29" s="159"/>
      <c r="G29" s="159"/>
      <c r="H29" s="159"/>
      <c r="I29" s="165"/>
      <c r="J29" s="117"/>
      <c r="K29" s="120" t="e">
        <f>#REF!</f>
        <v>#REF!</v>
      </c>
      <c r="L29" s="120"/>
      <c r="M29" s="120"/>
      <c r="N29" s="120"/>
      <c r="O29" s="120" t="e">
        <f>#REF!</f>
        <v>#REF!</v>
      </c>
      <c r="P29" s="120"/>
      <c r="Q29" s="120"/>
      <c r="R29" s="120"/>
      <c r="S29" s="120"/>
      <c r="T29" s="120"/>
      <c r="U29" s="120"/>
      <c r="V29" s="120"/>
      <c r="W29" s="120"/>
      <c r="X29" s="120"/>
      <c r="Y29" s="120"/>
      <c r="Z29" s="120"/>
      <c r="AA29" s="120"/>
      <c r="AB29" s="120"/>
      <c r="AC29" s="120"/>
      <c r="AD29" s="120"/>
      <c r="AE29" s="120"/>
      <c r="AF29" s="120"/>
      <c r="AG29" s="120"/>
      <c r="AH29" s="130"/>
      <c r="AP29" s="86">
        <v>28</v>
      </c>
    </row>
    <row r="30" spans="1:42" ht="23.25" customHeight="1">
      <c r="A30" s="138"/>
      <c r="B30" s="146"/>
      <c r="C30" s="152"/>
      <c r="D30" s="157"/>
      <c r="E30" s="160"/>
      <c r="F30" s="160"/>
      <c r="G30" s="160"/>
      <c r="H30" s="160"/>
      <c r="I30" s="166"/>
      <c r="J30" s="3"/>
      <c r="K30" s="3"/>
      <c r="L30" s="3"/>
      <c r="M30" s="3"/>
      <c r="N30" s="3"/>
      <c r="O30" s="3"/>
      <c r="P30" s="3"/>
      <c r="Q30" s="3"/>
      <c r="R30" s="3"/>
      <c r="S30" s="3"/>
      <c r="T30" s="3"/>
      <c r="U30" s="3"/>
      <c r="V30" s="3"/>
      <c r="W30" s="3"/>
      <c r="X30" s="3"/>
      <c r="Y30" s="3"/>
      <c r="Z30" s="3"/>
      <c r="AA30" s="3"/>
      <c r="AB30" s="3"/>
      <c r="AC30" s="3"/>
      <c r="AD30" s="3"/>
      <c r="AE30" s="3"/>
      <c r="AF30" s="3"/>
      <c r="AG30" s="3"/>
      <c r="AH30" s="129"/>
      <c r="AP30" s="86">
        <v>29</v>
      </c>
    </row>
    <row r="31" spans="1:42" ht="24" customHeight="1">
      <c r="A31" s="136" t="s">
        <v>44</v>
      </c>
      <c r="B31" s="147"/>
      <c r="C31" s="153"/>
      <c r="D31" s="156" t="s">
        <v>144</v>
      </c>
      <c r="E31" s="159"/>
      <c r="F31" s="159"/>
      <c r="G31" s="159"/>
      <c r="H31" s="159"/>
      <c r="I31" s="165"/>
      <c r="J31" s="95"/>
      <c r="K31" s="120" t="s">
        <v>145</v>
      </c>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30"/>
      <c r="AP31" s="86">
        <v>30</v>
      </c>
    </row>
    <row r="32" spans="1:42" ht="23.25" customHeight="1">
      <c r="A32" s="139"/>
      <c r="B32" s="148"/>
      <c r="C32" s="154"/>
      <c r="D32" s="157"/>
      <c r="E32" s="160"/>
      <c r="F32" s="160"/>
      <c r="G32" s="160"/>
      <c r="H32" s="160"/>
      <c r="I32" s="166"/>
      <c r="J32" s="3"/>
      <c r="K32" s="3"/>
      <c r="L32" s="3"/>
      <c r="M32" s="3"/>
      <c r="N32" s="3"/>
      <c r="O32" s="3"/>
      <c r="P32" s="3"/>
      <c r="Q32" s="3"/>
      <c r="R32" s="3"/>
      <c r="S32" s="3"/>
      <c r="T32" s="3"/>
      <c r="U32" s="3"/>
      <c r="V32" s="3"/>
      <c r="W32" s="3"/>
      <c r="X32" s="3"/>
      <c r="Y32" s="3"/>
      <c r="Z32" s="3"/>
      <c r="AA32" s="3"/>
      <c r="AB32" s="3"/>
      <c r="AC32" s="3"/>
      <c r="AD32" s="3"/>
      <c r="AE32" s="3"/>
      <c r="AF32" s="3"/>
      <c r="AG32" s="3"/>
      <c r="AH32" s="129"/>
      <c r="AP32" s="86">
        <v>31</v>
      </c>
    </row>
    <row r="33" spans="1:34" ht="24" customHeight="1">
      <c r="A33" s="139"/>
      <c r="B33" s="148"/>
      <c r="C33" s="154"/>
      <c r="D33" s="156" t="s">
        <v>146</v>
      </c>
      <c r="E33" s="159"/>
      <c r="F33" s="159"/>
      <c r="G33" s="159"/>
      <c r="H33" s="159"/>
      <c r="I33" s="165"/>
      <c r="J33" s="95"/>
      <c r="K33" s="120" t="e">
        <f>#REF!</f>
        <v>#REF!</v>
      </c>
      <c r="L33" s="120"/>
      <c r="M33" s="120"/>
      <c r="N33" s="120"/>
      <c r="O33" s="120" t="e">
        <f>#REF!&amp;#REF!</f>
        <v>#REF!</v>
      </c>
      <c r="P33" s="120"/>
      <c r="Q33" s="120"/>
      <c r="R33" s="120"/>
      <c r="S33" s="120"/>
      <c r="T33" s="120"/>
      <c r="U33" s="120"/>
      <c r="V33" s="120"/>
      <c r="W33" s="120"/>
      <c r="X33" s="120"/>
      <c r="Y33" s="120"/>
      <c r="Z33" s="120"/>
      <c r="AA33" s="120"/>
      <c r="AB33" s="120"/>
      <c r="AC33" s="120"/>
      <c r="AD33" s="120"/>
      <c r="AE33" s="120"/>
      <c r="AF33" s="120"/>
      <c r="AG33" s="120"/>
      <c r="AH33" s="130"/>
    </row>
    <row r="34" spans="1:34" ht="23.25" customHeight="1">
      <c r="A34" s="140"/>
      <c r="B34" s="149"/>
      <c r="C34" s="155"/>
      <c r="D34" s="158"/>
      <c r="E34" s="161"/>
      <c r="F34" s="161"/>
      <c r="G34" s="161"/>
      <c r="H34" s="161"/>
      <c r="I34" s="167"/>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31"/>
    </row>
    <row r="35" spans="1:34" ht="21.75" customHeight="1">
      <c r="A35" s="85"/>
      <c r="B35" s="95"/>
      <c r="C35" s="95"/>
      <c r="D35" s="95"/>
      <c r="E35" s="95"/>
      <c r="F35" s="95"/>
      <c r="G35" s="95"/>
      <c r="H35" s="95"/>
      <c r="I35" s="95"/>
      <c r="J35" s="95"/>
      <c r="K35" s="95"/>
      <c r="L35" s="95"/>
      <c r="M35" s="95"/>
      <c r="N35" s="95"/>
      <c r="O35" s="95"/>
      <c r="P35" s="95"/>
      <c r="Q35" s="95"/>
      <c r="R35" s="95"/>
      <c r="S35" s="95"/>
      <c r="T35" s="95"/>
      <c r="U35" s="95"/>
      <c r="V35" s="95"/>
      <c r="X35" s="95"/>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72" t="s">
        <v>21</v>
      </c>
      <c r="B1" s="181"/>
      <c r="C1" s="181"/>
      <c r="D1" s="181"/>
      <c r="E1" s="181"/>
      <c r="F1" s="181"/>
      <c r="G1" s="181"/>
      <c r="H1" s="181"/>
      <c r="I1" s="181"/>
      <c r="J1" s="26"/>
      <c r="K1" s="26"/>
      <c r="L1" s="26"/>
      <c r="M1" s="26"/>
      <c r="N1" s="26"/>
    </row>
    <row r="2" spans="1:32" ht="18.75" customHeight="1">
      <c r="A2" s="173"/>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217"/>
      <c r="AF2" s="222">
        <v>1</v>
      </c>
    </row>
    <row r="3" spans="1:32" ht="18.75" customHeight="1">
      <c r="A3" s="174"/>
      <c r="B3" s="26"/>
      <c r="C3" s="26"/>
      <c r="D3" s="26"/>
      <c r="E3" s="26"/>
      <c r="F3" s="26"/>
      <c r="G3" s="26"/>
      <c r="H3" s="26"/>
      <c r="I3" s="26"/>
      <c r="J3" s="26"/>
      <c r="K3" s="26"/>
      <c r="L3" s="26"/>
      <c r="M3" s="26"/>
      <c r="N3" s="26"/>
      <c r="O3" s="26"/>
      <c r="P3" s="26"/>
      <c r="Q3" s="26"/>
      <c r="R3" s="26"/>
      <c r="S3" s="26"/>
      <c r="T3" s="26"/>
      <c r="U3" s="26"/>
      <c r="V3" s="26"/>
      <c r="W3" s="26"/>
      <c r="X3" s="26"/>
      <c r="Y3" s="26"/>
      <c r="Z3" s="26"/>
      <c r="AA3" s="26"/>
      <c r="AB3" s="219"/>
      <c r="AF3" s="222">
        <v>2</v>
      </c>
    </row>
    <row r="4" spans="1:32" ht="18.75" customHeight="1">
      <c r="A4" s="174"/>
      <c r="B4" s="26"/>
      <c r="C4" s="26"/>
      <c r="D4" s="26"/>
      <c r="E4" s="200"/>
      <c r="N4" s="26"/>
      <c r="O4" s="26"/>
      <c r="P4" s="26"/>
      <c r="Q4" s="207" t="s">
        <v>27</v>
      </c>
      <c r="R4" s="207"/>
      <c r="S4" s="208">
        <v>20</v>
      </c>
      <c r="T4" s="208"/>
      <c r="U4" s="209" t="s">
        <v>6</v>
      </c>
      <c r="V4" s="208">
        <v>5</v>
      </c>
      <c r="W4" s="208"/>
      <c r="X4" s="209" t="s">
        <v>17</v>
      </c>
      <c r="Y4" s="208"/>
      <c r="Z4" s="208"/>
      <c r="AA4" s="26" t="s">
        <v>28</v>
      </c>
      <c r="AB4" s="219"/>
      <c r="AF4" s="222">
        <v>3</v>
      </c>
    </row>
    <row r="5" spans="1:32" ht="18.75" customHeight="1">
      <c r="A5" s="175"/>
      <c r="B5" s="26"/>
      <c r="C5" s="26"/>
      <c r="D5" s="26"/>
      <c r="E5" s="26"/>
      <c r="F5" s="26"/>
      <c r="G5" s="26"/>
      <c r="H5" s="26"/>
      <c r="I5" s="26"/>
      <c r="J5" s="26"/>
      <c r="K5" s="26"/>
      <c r="L5" s="26"/>
      <c r="M5" s="26"/>
      <c r="N5" s="26"/>
      <c r="O5" s="26"/>
      <c r="P5" s="26"/>
      <c r="Q5" s="26"/>
      <c r="R5" s="26"/>
      <c r="S5" s="26"/>
      <c r="T5" s="26"/>
      <c r="U5" s="26"/>
      <c r="V5" s="26"/>
      <c r="W5" s="26"/>
      <c r="X5" s="26"/>
      <c r="Y5" s="26"/>
      <c r="Z5" s="26"/>
      <c r="AA5" s="26"/>
      <c r="AB5" s="219"/>
      <c r="AF5" s="222">
        <v>4</v>
      </c>
    </row>
    <row r="6" spans="1:32" ht="18.75" customHeight="1">
      <c r="A6" s="175"/>
      <c r="B6" s="26"/>
      <c r="C6" s="26"/>
      <c r="D6" s="26"/>
      <c r="E6" s="26"/>
      <c r="F6" s="26"/>
      <c r="G6" s="26"/>
      <c r="H6" s="26"/>
      <c r="I6" s="26"/>
      <c r="J6" s="26"/>
      <c r="K6" s="26"/>
      <c r="L6" s="26"/>
      <c r="M6" s="26"/>
      <c r="N6" s="26"/>
      <c r="O6" s="26"/>
      <c r="P6" s="26"/>
      <c r="Q6" s="26"/>
      <c r="R6" s="26"/>
      <c r="S6" s="26"/>
      <c r="T6" s="26"/>
      <c r="U6" s="26"/>
      <c r="V6" s="26"/>
      <c r="W6" s="26"/>
      <c r="X6" s="26"/>
      <c r="Y6" s="26"/>
      <c r="Z6" s="26"/>
      <c r="AA6" s="26"/>
      <c r="AB6" s="219"/>
      <c r="AF6" s="222">
        <v>5</v>
      </c>
    </row>
    <row r="7" spans="1:32" ht="18.75" customHeight="1">
      <c r="A7" s="176"/>
      <c r="B7" s="183" t="e">
        <f>"工事検査室長   "&amp;#REF!&amp;"  様"</f>
        <v>#REF!</v>
      </c>
      <c r="C7" s="181"/>
      <c r="D7" s="181"/>
      <c r="E7" s="181"/>
      <c r="F7" s="181"/>
      <c r="G7" s="181"/>
      <c r="H7" s="181"/>
      <c r="I7" s="181"/>
      <c r="J7" s="181"/>
      <c r="K7" s="181"/>
      <c r="L7" s="181"/>
      <c r="M7" s="26"/>
      <c r="N7" s="26"/>
      <c r="O7" s="26"/>
      <c r="P7" s="26"/>
      <c r="Q7" s="26"/>
      <c r="R7" s="26"/>
      <c r="S7" s="26"/>
      <c r="T7" s="26"/>
      <c r="U7" s="26"/>
      <c r="V7" s="26"/>
      <c r="W7" s="26"/>
      <c r="X7" s="26"/>
      <c r="Y7" s="26"/>
      <c r="Z7" s="26"/>
      <c r="AA7" s="26"/>
      <c r="AB7" s="219"/>
      <c r="AF7" s="222">
        <v>6</v>
      </c>
    </row>
    <row r="8" spans="1:32" ht="18.75" customHeight="1">
      <c r="A8" s="174"/>
      <c r="B8" s="26"/>
      <c r="C8" s="26"/>
      <c r="D8" s="26"/>
      <c r="E8" s="26"/>
      <c r="F8" s="26"/>
      <c r="G8" s="26"/>
      <c r="H8" s="26"/>
      <c r="I8" s="26"/>
      <c r="J8" s="26"/>
      <c r="K8" s="26"/>
      <c r="L8" s="26"/>
      <c r="M8" s="26"/>
      <c r="N8" s="26"/>
      <c r="O8" s="26"/>
      <c r="P8" s="26"/>
      <c r="Q8" s="26"/>
      <c r="R8" s="26"/>
      <c r="S8" s="26"/>
      <c r="T8" s="26"/>
      <c r="U8" s="26"/>
      <c r="V8" s="26"/>
      <c r="W8" s="26"/>
      <c r="X8" s="26"/>
      <c r="Y8" s="26"/>
      <c r="Z8" s="26"/>
      <c r="AA8" s="26"/>
      <c r="AB8" s="219"/>
      <c r="AF8" s="222">
        <v>7</v>
      </c>
    </row>
    <row r="9" spans="1:32" ht="18.75" customHeight="1">
      <c r="A9" s="174"/>
      <c r="B9" s="26"/>
      <c r="C9" s="26"/>
      <c r="D9" s="26"/>
      <c r="N9" s="26"/>
      <c r="O9" s="26"/>
      <c r="Y9" s="26"/>
      <c r="Z9" s="26"/>
      <c r="AA9" s="26"/>
      <c r="AB9" s="219"/>
      <c r="AF9" s="222">
        <v>8</v>
      </c>
    </row>
    <row r="10" spans="1:32" ht="18.75" customHeight="1">
      <c r="A10" s="174"/>
      <c r="B10" s="26"/>
      <c r="C10" s="26"/>
      <c r="D10" s="26"/>
      <c r="E10" s="26"/>
      <c r="F10" s="26"/>
      <c r="G10" s="26"/>
      <c r="H10" s="26"/>
      <c r="I10" s="26"/>
      <c r="J10" s="26"/>
      <c r="K10" s="26"/>
      <c r="L10" s="26"/>
      <c r="M10" s="26"/>
      <c r="N10" s="26"/>
      <c r="O10" s="26"/>
      <c r="Q10" s="185"/>
      <c r="R10" s="185"/>
      <c r="S10" s="26"/>
      <c r="T10" s="26"/>
      <c r="U10" s="26"/>
      <c r="V10" s="26"/>
      <c r="W10" s="26"/>
      <c r="X10" s="26"/>
      <c r="Z10" s="216" t="e">
        <f>"工務課長　"&amp;#REF!</f>
        <v>#REF!</v>
      </c>
      <c r="AA10" s="26"/>
      <c r="AB10" s="219"/>
      <c r="AF10" s="222">
        <v>9</v>
      </c>
    </row>
    <row r="11" spans="1:32" ht="18.75" customHeight="1">
      <c r="A11" s="174"/>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9"/>
      <c r="AF11" s="222">
        <v>10</v>
      </c>
    </row>
    <row r="12" spans="1:32" ht="18.75" customHeight="1">
      <c r="A12" s="177" t="s">
        <v>102</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220"/>
      <c r="AF12" s="222">
        <v>11</v>
      </c>
    </row>
    <row r="13" spans="1:32" ht="18.75" customHeight="1">
      <c r="A13" s="17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9"/>
      <c r="AF13" s="222">
        <v>12</v>
      </c>
    </row>
    <row r="14" spans="1:32" ht="18.75" customHeight="1">
      <c r="A14" s="17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9"/>
      <c r="AF14" s="222">
        <v>13</v>
      </c>
    </row>
    <row r="15" spans="1:32" ht="18.75" customHeight="1">
      <c r="A15" s="178"/>
      <c r="B15" s="185" t="s">
        <v>117</v>
      </c>
      <c r="C15" s="191"/>
      <c r="D15" s="191"/>
      <c r="E15" s="191"/>
      <c r="F15" s="191"/>
      <c r="G15" s="191"/>
      <c r="H15" s="191"/>
      <c r="I15" s="191"/>
      <c r="J15" s="191"/>
      <c r="K15" s="191"/>
      <c r="L15" s="191"/>
      <c r="M15" s="205"/>
      <c r="N15" s="26"/>
      <c r="O15" s="26"/>
      <c r="P15" s="26"/>
      <c r="Q15" s="26"/>
      <c r="R15" s="26"/>
      <c r="S15" s="26"/>
      <c r="T15" s="26"/>
      <c r="U15" s="26"/>
      <c r="V15" s="26"/>
      <c r="W15" s="26"/>
      <c r="X15" s="26"/>
      <c r="Y15" s="26"/>
      <c r="Z15" s="26"/>
      <c r="AA15" s="26"/>
      <c r="AB15" s="219"/>
      <c r="AF15" s="222">
        <v>14</v>
      </c>
    </row>
    <row r="16" spans="1:32" ht="18.75" customHeight="1">
      <c r="A16" s="174"/>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9"/>
      <c r="AF16" s="222">
        <v>15</v>
      </c>
    </row>
    <row r="17" spans="1:32" ht="18.75" customHeight="1">
      <c r="A17" s="179"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21"/>
      <c r="AF17" s="222">
        <v>16</v>
      </c>
    </row>
    <row r="18" spans="1:32" ht="18.75" customHeight="1">
      <c r="A18" s="175"/>
      <c r="N18" s="26"/>
      <c r="O18" s="26"/>
      <c r="P18" s="26"/>
      <c r="Q18" s="26"/>
      <c r="R18" s="26"/>
      <c r="S18" s="26"/>
      <c r="T18" s="26"/>
      <c r="U18" s="26"/>
      <c r="V18" s="26"/>
      <c r="W18" s="26"/>
      <c r="X18" s="26"/>
      <c r="Y18" s="26"/>
      <c r="Z18" s="26"/>
      <c r="AA18" s="26"/>
      <c r="AB18" s="219"/>
      <c r="AF18" s="222">
        <v>17</v>
      </c>
    </row>
    <row r="19" spans="1:32" ht="18.75" customHeight="1">
      <c r="A19" s="174"/>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104</v>
      </c>
      <c r="AB19" s="219"/>
      <c r="AF19" s="222">
        <v>18</v>
      </c>
    </row>
    <row r="20" spans="1:32" ht="18.75" customHeight="1">
      <c r="A20" s="175"/>
      <c r="B20" s="186" t="s">
        <v>118</v>
      </c>
      <c r="C20" s="192"/>
      <c r="D20" s="192"/>
      <c r="E20" s="201"/>
      <c r="F20" s="203"/>
      <c r="G20" s="203" t="e">
        <f>#REF!</f>
        <v>#REF!</v>
      </c>
      <c r="H20" s="203"/>
      <c r="I20" s="203"/>
      <c r="J20" s="203"/>
      <c r="K20" s="203"/>
      <c r="L20" s="203"/>
      <c r="M20" s="203"/>
      <c r="N20" s="203"/>
      <c r="O20" s="203"/>
      <c r="P20" s="203"/>
      <c r="Q20" s="203"/>
      <c r="R20" s="203"/>
      <c r="S20" s="192" t="s">
        <v>51</v>
      </c>
      <c r="T20" s="192"/>
      <c r="U20" s="192"/>
      <c r="V20" s="192"/>
      <c r="W20" s="192"/>
      <c r="X20" s="192"/>
      <c r="Y20" s="192"/>
      <c r="Z20" s="192"/>
      <c r="AA20" s="201"/>
      <c r="AB20" s="219"/>
      <c r="AF20" s="222">
        <v>19</v>
      </c>
    </row>
    <row r="21" spans="1:32" ht="18.75" customHeight="1">
      <c r="A21" s="174"/>
      <c r="B21" s="187"/>
      <c r="C21" s="193"/>
      <c r="D21" s="193"/>
      <c r="E21" s="202"/>
      <c r="F21" s="204"/>
      <c r="G21" s="204"/>
      <c r="H21" s="204"/>
      <c r="I21" s="204"/>
      <c r="J21" s="204"/>
      <c r="K21" s="204"/>
      <c r="L21" s="204"/>
      <c r="M21" s="204"/>
      <c r="N21" s="204"/>
      <c r="O21" s="204"/>
      <c r="P21" s="204"/>
      <c r="Q21" s="204"/>
      <c r="R21" s="204"/>
      <c r="S21" s="193"/>
      <c r="T21" s="193"/>
      <c r="U21" s="193"/>
      <c r="V21" s="193"/>
      <c r="W21" s="193"/>
      <c r="X21" s="193"/>
      <c r="Y21" s="193"/>
      <c r="Z21" s="193"/>
      <c r="AA21" s="202"/>
      <c r="AB21" s="219"/>
      <c r="AF21" s="222">
        <v>20</v>
      </c>
    </row>
    <row r="22" spans="1:32" ht="18.75" customHeight="1">
      <c r="A22" s="175"/>
      <c r="B22" s="186">
        <v>1</v>
      </c>
      <c r="C22" s="192"/>
      <c r="D22" s="196" t="s">
        <v>48</v>
      </c>
      <c r="E22" s="196"/>
      <c r="F22" s="196"/>
      <c r="G22" s="196"/>
      <c r="H22" s="196"/>
      <c r="I22" s="196"/>
      <c r="J22" s="196"/>
      <c r="K22" s="196"/>
      <c r="L22" s="196"/>
      <c r="M22" s="196"/>
      <c r="N22" s="196"/>
      <c r="O22" s="196"/>
      <c r="P22" s="196"/>
      <c r="Q22" s="196"/>
      <c r="R22" s="196"/>
      <c r="S22" s="196"/>
      <c r="T22" s="196"/>
      <c r="U22" s="173"/>
      <c r="V22" s="212" t="s">
        <v>105</v>
      </c>
      <c r="W22" s="212"/>
      <c r="X22" s="212"/>
      <c r="Y22" s="212"/>
      <c r="Z22" s="212"/>
      <c r="AA22" s="217"/>
      <c r="AB22" s="219"/>
      <c r="AF22" s="222">
        <v>21</v>
      </c>
    </row>
    <row r="23" spans="1:32" ht="18.75" customHeight="1">
      <c r="A23" s="174"/>
      <c r="B23" s="187"/>
      <c r="C23" s="193"/>
      <c r="D23" s="197"/>
      <c r="E23" s="197"/>
      <c r="F23" s="197"/>
      <c r="G23" s="197"/>
      <c r="H23" s="197"/>
      <c r="I23" s="197"/>
      <c r="J23" s="197"/>
      <c r="K23" s="197"/>
      <c r="L23" s="197"/>
      <c r="M23" s="197"/>
      <c r="N23" s="197"/>
      <c r="O23" s="197"/>
      <c r="P23" s="197"/>
      <c r="Q23" s="197"/>
      <c r="R23" s="197"/>
      <c r="S23" s="197"/>
      <c r="T23" s="197"/>
      <c r="U23" s="180"/>
      <c r="V23" s="213"/>
      <c r="W23" s="213"/>
      <c r="X23" s="213"/>
      <c r="Y23" s="213"/>
      <c r="Z23" s="213"/>
      <c r="AA23" s="218"/>
      <c r="AB23" s="219"/>
      <c r="AF23" s="222">
        <v>22</v>
      </c>
    </row>
    <row r="24" spans="1:32" ht="18.75" customHeight="1">
      <c r="A24" s="175"/>
      <c r="B24" s="186">
        <v>2</v>
      </c>
      <c r="C24" s="192"/>
      <c r="D24" s="198" t="s">
        <v>33</v>
      </c>
      <c r="E24" s="198"/>
      <c r="F24" s="198"/>
      <c r="G24" s="198"/>
      <c r="H24" s="198"/>
      <c r="I24" s="198"/>
      <c r="J24" s="198"/>
      <c r="K24" s="198"/>
      <c r="L24" s="198"/>
      <c r="M24" s="198"/>
      <c r="N24" s="198"/>
      <c r="O24" s="198"/>
      <c r="P24" s="198"/>
      <c r="Q24" s="198"/>
      <c r="R24" s="198"/>
      <c r="S24" s="198"/>
      <c r="T24" s="198"/>
      <c r="U24" s="174"/>
      <c r="V24" s="212" t="s">
        <v>105</v>
      </c>
      <c r="W24" s="212"/>
      <c r="X24" s="212"/>
      <c r="Y24" s="212"/>
      <c r="Z24" s="212"/>
      <c r="AA24" s="219"/>
      <c r="AB24" s="219"/>
      <c r="AF24" s="222">
        <v>23</v>
      </c>
    </row>
    <row r="25" spans="1:32" ht="18.75" customHeight="1">
      <c r="A25" s="174"/>
      <c r="B25" s="187"/>
      <c r="C25" s="193"/>
      <c r="D25" s="199"/>
      <c r="E25" s="199"/>
      <c r="F25" s="199"/>
      <c r="G25" s="199"/>
      <c r="H25" s="199"/>
      <c r="I25" s="199"/>
      <c r="J25" s="199"/>
      <c r="K25" s="199"/>
      <c r="L25" s="199"/>
      <c r="M25" s="199"/>
      <c r="N25" s="199"/>
      <c r="O25" s="199"/>
      <c r="P25" s="199"/>
      <c r="Q25" s="199"/>
      <c r="R25" s="199"/>
      <c r="S25" s="199"/>
      <c r="T25" s="199"/>
      <c r="U25" s="174"/>
      <c r="V25" s="213"/>
      <c r="W25" s="213"/>
      <c r="X25" s="213"/>
      <c r="Y25" s="213"/>
      <c r="Z25" s="213"/>
      <c r="AA25" s="219"/>
      <c r="AB25" s="219"/>
      <c r="AF25" s="222">
        <v>24</v>
      </c>
    </row>
    <row r="26" spans="1:32" ht="18.75" customHeight="1">
      <c r="A26" s="175"/>
      <c r="B26" s="188">
        <v>3</v>
      </c>
      <c r="C26" s="194"/>
      <c r="D26" s="198" t="s">
        <v>108</v>
      </c>
      <c r="E26" s="198"/>
      <c r="F26" s="198"/>
      <c r="G26" s="198"/>
      <c r="H26" s="198"/>
      <c r="I26" s="198"/>
      <c r="J26" s="198"/>
      <c r="K26" s="198"/>
      <c r="L26" s="198"/>
      <c r="M26" s="198"/>
      <c r="N26" s="198"/>
      <c r="O26" s="198"/>
      <c r="P26" s="198"/>
      <c r="Q26" s="198"/>
      <c r="R26" s="198"/>
      <c r="S26" s="198"/>
      <c r="T26" s="198"/>
      <c r="U26" s="173"/>
      <c r="V26" s="212" t="s">
        <v>105</v>
      </c>
      <c r="W26" s="212"/>
      <c r="X26" s="212"/>
      <c r="Y26" s="212"/>
      <c r="Z26" s="212"/>
      <c r="AA26" s="217"/>
      <c r="AB26" s="219"/>
      <c r="AF26" s="222">
        <v>25</v>
      </c>
    </row>
    <row r="27" spans="1:32" ht="18.75" customHeight="1">
      <c r="A27" s="174"/>
      <c r="B27" s="189"/>
      <c r="C27" s="195"/>
      <c r="D27" s="199"/>
      <c r="E27" s="199"/>
      <c r="F27" s="199"/>
      <c r="G27" s="199"/>
      <c r="H27" s="199"/>
      <c r="I27" s="199"/>
      <c r="J27" s="199"/>
      <c r="K27" s="199"/>
      <c r="L27" s="199"/>
      <c r="M27" s="199"/>
      <c r="N27" s="199"/>
      <c r="O27" s="199"/>
      <c r="P27" s="199"/>
      <c r="Q27" s="199"/>
      <c r="R27" s="199"/>
      <c r="S27" s="199"/>
      <c r="T27" s="199"/>
      <c r="U27" s="180"/>
      <c r="V27" s="213"/>
      <c r="W27" s="213"/>
      <c r="X27" s="213"/>
      <c r="Y27" s="213"/>
      <c r="Z27" s="213"/>
      <c r="AA27" s="218"/>
      <c r="AB27" s="219"/>
      <c r="AF27" s="222">
        <v>26</v>
      </c>
    </row>
    <row r="28" spans="1:32" ht="18.75" customHeight="1">
      <c r="A28" s="174"/>
      <c r="B28" s="186">
        <v>4</v>
      </c>
      <c r="C28" s="192"/>
      <c r="D28" s="196" t="s">
        <v>109</v>
      </c>
      <c r="E28" s="196"/>
      <c r="F28" s="196"/>
      <c r="G28" s="196"/>
      <c r="H28" s="196"/>
      <c r="I28" s="196"/>
      <c r="J28" s="196"/>
      <c r="K28" s="196"/>
      <c r="L28" s="196"/>
      <c r="M28" s="196"/>
      <c r="N28" s="196"/>
      <c r="O28" s="196"/>
      <c r="P28" s="196"/>
      <c r="Q28" s="196"/>
      <c r="R28" s="196"/>
      <c r="S28" s="196"/>
      <c r="T28" s="196"/>
      <c r="U28" s="174"/>
      <c r="V28" s="212" t="s">
        <v>105</v>
      </c>
      <c r="W28" s="212"/>
      <c r="X28" s="212"/>
      <c r="Y28" s="212"/>
      <c r="Z28" s="212"/>
      <c r="AA28" s="219"/>
      <c r="AB28" s="219"/>
      <c r="AF28" s="222">
        <v>27</v>
      </c>
    </row>
    <row r="29" spans="1:32" ht="18.75" customHeight="1">
      <c r="A29" s="174"/>
      <c r="B29" s="187"/>
      <c r="C29" s="193"/>
      <c r="D29" s="197"/>
      <c r="E29" s="197"/>
      <c r="F29" s="197"/>
      <c r="G29" s="197"/>
      <c r="H29" s="197"/>
      <c r="I29" s="197"/>
      <c r="J29" s="197"/>
      <c r="K29" s="197"/>
      <c r="L29" s="197"/>
      <c r="M29" s="197"/>
      <c r="N29" s="197"/>
      <c r="O29" s="197"/>
      <c r="P29" s="197"/>
      <c r="Q29" s="197"/>
      <c r="R29" s="197"/>
      <c r="S29" s="197"/>
      <c r="T29" s="197"/>
      <c r="U29" s="174"/>
      <c r="V29" s="213"/>
      <c r="W29" s="213"/>
      <c r="X29" s="213"/>
      <c r="Y29" s="213"/>
      <c r="Z29" s="213"/>
      <c r="AA29" s="219"/>
      <c r="AB29" s="219"/>
      <c r="AF29" s="222">
        <v>28</v>
      </c>
    </row>
    <row r="30" spans="1:32" ht="18.75" customHeight="1">
      <c r="A30" s="174"/>
      <c r="B30" s="186">
        <v>5</v>
      </c>
      <c r="C30" s="192"/>
      <c r="D30" s="196" t="s">
        <v>110</v>
      </c>
      <c r="E30" s="196"/>
      <c r="F30" s="196"/>
      <c r="G30" s="196"/>
      <c r="H30" s="196"/>
      <c r="I30" s="196"/>
      <c r="J30" s="196"/>
      <c r="K30" s="196"/>
      <c r="L30" s="196"/>
      <c r="M30" s="196"/>
      <c r="N30" s="196"/>
      <c r="O30" s="196"/>
      <c r="P30" s="196"/>
      <c r="Q30" s="196"/>
      <c r="R30" s="196"/>
      <c r="S30" s="196"/>
      <c r="T30" s="196"/>
      <c r="U30" s="173"/>
      <c r="V30" s="212" t="s">
        <v>105</v>
      </c>
      <c r="W30" s="212"/>
      <c r="X30" s="212"/>
      <c r="Y30" s="212"/>
      <c r="Z30" s="212"/>
      <c r="AA30" s="217"/>
      <c r="AB30" s="219"/>
      <c r="AF30" s="222">
        <v>29</v>
      </c>
    </row>
    <row r="31" spans="1:32" ht="18.75" customHeight="1">
      <c r="A31" s="174"/>
      <c r="B31" s="187"/>
      <c r="C31" s="193"/>
      <c r="D31" s="197"/>
      <c r="E31" s="197"/>
      <c r="F31" s="197"/>
      <c r="G31" s="197"/>
      <c r="H31" s="197"/>
      <c r="I31" s="197"/>
      <c r="J31" s="197"/>
      <c r="K31" s="197"/>
      <c r="L31" s="197"/>
      <c r="M31" s="197"/>
      <c r="N31" s="197"/>
      <c r="O31" s="197"/>
      <c r="P31" s="197"/>
      <c r="Q31" s="197"/>
      <c r="R31" s="197"/>
      <c r="S31" s="197"/>
      <c r="T31" s="197"/>
      <c r="U31" s="180"/>
      <c r="V31" s="213"/>
      <c r="W31" s="213"/>
      <c r="X31" s="213"/>
      <c r="Y31" s="213"/>
      <c r="Z31" s="213"/>
      <c r="AA31" s="218"/>
      <c r="AB31" s="219"/>
      <c r="AF31" s="222">
        <v>30</v>
      </c>
    </row>
    <row r="32" spans="1:32" ht="18.75" customHeight="1">
      <c r="A32" s="174"/>
      <c r="B32" s="186">
        <v>6</v>
      </c>
      <c r="C32" s="192"/>
      <c r="D32" s="196" t="s">
        <v>111</v>
      </c>
      <c r="E32" s="196"/>
      <c r="F32" s="196"/>
      <c r="G32" s="196"/>
      <c r="H32" s="196"/>
      <c r="I32" s="196"/>
      <c r="J32" s="196"/>
      <c r="K32" s="196"/>
      <c r="L32" s="196"/>
      <c r="M32" s="196"/>
      <c r="N32" s="196"/>
      <c r="O32" s="196"/>
      <c r="P32" s="196"/>
      <c r="Q32" s="196"/>
      <c r="R32" s="196"/>
      <c r="S32" s="196"/>
      <c r="T32" s="196"/>
      <c r="U32" s="174"/>
      <c r="V32" s="212" t="s">
        <v>42</v>
      </c>
      <c r="W32" s="212"/>
      <c r="X32" s="212"/>
      <c r="Y32" s="212"/>
      <c r="Z32" s="212"/>
      <c r="AA32" s="219"/>
      <c r="AB32" s="219"/>
      <c r="AF32" s="222">
        <v>31</v>
      </c>
    </row>
    <row r="33" spans="1:28" ht="18.75" customHeight="1">
      <c r="A33" s="174"/>
      <c r="B33" s="187"/>
      <c r="C33" s="193"/>
      <c r="D33" s="197"/>
      <c r="E33" s="197"/>
      <c r="F33" s="197"/>
      <c r="G33" s="197"/>
      <c r="H33" s="197"/>
      <c r="I33" s="197"/>
      <c r="J33" s="197"/>
      <c r="K33" s="197"/>
      <c r="L33" s="197"/>
      <c r="M33" s="197"/>
      <c r="N33" s="197"/>
      <c r="O33" s="197"/>
      <c r="P33" s="197"/>
      <c r="Q33" s="197"/>
      <c r="R33" s="197"/>
      <c r="S33" s="197"/>
      <c r="T33" s="197"/>
      <c r="U33" s="174"/>
      <c r="V33" s="213"/>
      <c r="W33" s="213"/>
      <c r="X33" s="213"/>
      <c r="Y33" s="213"/>
      <c r="Z33" s="213"/>
      <c r="AA33" s="219"/>
      <c r="AB33" s="219"/>
    </row>
    <row r="34" spans="1:28" ht="18.75" customHeight="1">
      <c r="A34" s="174"/>
      <c r="B34" s="188">
        <v>7</v>
      </c>
      <c r="C34" s="194"/>
      <c r="D34" s="198" t="s">
        <v>112</v>
      </c>
      <c r="E34" s="198"/>
      <c r="F34" s="198"/>
      <c r="G34" s="198"/>
      <c r="H34" s="198"/>
      <c r="I34" s="198"/>
      <c r="J34" s="198"/>
      <c r="K34" s="198"/>
      <c r="L34" s="198"/>
      <c r="M34" s="198"/>
      <c r="N34" s="198"/>
      <c r="O34" s="198"/>
      <c r="P34" s="198"/>
      <c r="Q34" s="198"/>
      <c r="R34" s="198"/>
      <c r="S34" s="198"/>
      <c r="T34" s="198"/>
      <c r="U34" s="173"/>
      <c r="V34" s="212" t="s">
        <v>114</v>
      </c>
      <c r="W34" s="212"/>
      <c r="X34" s="212"/>
      <c r="Y34" s="212"/>
      <c r="Z34" s="212"/>
      <c r="AA34" s="217"/>
      <c r="AB34" s="219"/>
    </row>
    <row r="35" spans="1:28" ht="18.75" customHeight="1">
      <c r="A35" s="174"/>
      <c r="B35" s="189"/>
      <c r="C35" s="195"/>
      <c r="D35" s="199"/>
      <c r="E35" s="199"/>
      <c r="F35" s="199"/>
      <c r="G35" s="199"/>
      <c r="H35" s="199"/>
      <c r="I35" s="199"/>
      <c r="J35" s="199"/>
      <c r="K35" s="199"/>
      <c r="L35" s="199"/>
      <c r="M35" s="199"/>
      <c r="N35" s="199"/>
      <c r="O35" s="199"/>
      <c r="P35" s="199"/>
      <c r="Q35" s="199"/>
      <c r="R35" s="199"/>
      <c r="S35" s="199"/>
      <c r="T35" s="199"/>
      <c r="U35" s="180"/>
      <c r="V35" s="213"/>
      <c r="W35" s="213"/>
      <c r="X35" s="213"/>
      <c r="Y35" s="213"/>
      <c r="Z35" s="213"/>
      <c r="AA35" s="218"/>
      <c r="AB35" s="219"/>
    </row>
    <row r="36" spans="1:28" ht="18.75" customHeight="1">
      <c r="A36" s="174"/>
      <c r="B36" s="186">
        <v>8</v>
      </c>
      <c r="C36" s="192"/>
      <c r="D36" s="196" t="s">
        <v>116</v>
      </c>
      <c r="E36" s="196"/>
      <c r="F36" s="196"/>
      <c r="G36" s="196"/>
      <c r="H36" s="196"/>
      <c r="I36" s="196"/>
      <c r="J36" s="196"/>
      <c r="K36" s="196"/>
      <c r="L36" s="196"/>
      <c r="M36" s="196"/>
      <c r="N36" s="196"/>
      <c r="O36" s="196"/>
      <c r="P36" s="196"/>
      <c r="Q36" s="196"/>
      <c r="R36" s="196"/>
      <c r="S36" s="196"/>
      <c r="T36" s="196"/>
      <c r="U36" s="174"/>
      <c r="V36" s="214" t="s">
        <v>53</v>
      </c>
      <c r="W36" s="214"/>
      <c r="X36" s="214"/>
      <c r="Y36" s="214"/>
      <c r="Z36" s="214"/>
      <c r="AA36" s="219"/>
      <c r="AB36" s="219"/>
    </row>
    <row r="37" spans="1:28" ht="18.75" customHeight="1">
      <c r="A37" s="174"/>
      <c r="B37" s="187"/>
      <c r="C37" s="193"/>
      <c r="D37" s="197"/>
      <c r="E37" s="197"/>
      <c r="F37" s="197"/>
      <c r="G37" s="197"/>
      <c r="H37" s="197"/>
      <c r="I37" s="197"/>
      <c r="J37" s="197"/>
      <c r="K37" s="197"/>
      <c r="L37" s="197"/>
      <c r="M37" s="197"/>
      <c r="N37" s="197"/>
      <c r="O37" s="197"/>
      <c r="P37" s="197"/>
      <c r="Q37" s="197"/>
      <c r="R37" s="197"/>
      <c r="S37" s="197"/>
      <c r="T37" s="197"/>
      <c r="U37" s="180"/>
      <c r="V37" s="215"/>
      <c r="W37" s="215"/>
      <c r="X37" s="215"/>
      <c r="Y37" s="215"/>
      <c r="Z37" s="215"/>
      <c r="AA37" s="218"/>
      <c r="AB37" s="219"/>
    </row>
    <row r="38" spans="1:28" ht="18.75" customHeight="1">
      <c r="A38" s="174"/>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9"/>
    </row>
    <row r="39" spans="1:28" ht="18.75" customHeight="1">
      <c r="A39" s="174"/>
      <c r="B39" s="26"/>
      <c r="C39" s="26"/>
      <c r="D39" s="26"/>
      <c r="E39" s="26"/>
      <c r="F39" s="26"/>
      <c r="G39" s="26"/>
      <c r="H39" s="26"/>
      <c r="I39" s="26"/>
      <c r="J39" s="26"/>
      <c r="K39" s="26"/>
      <c r="L39" s="26"/>
      <c r="M39" s="26"/>
      <c r="N39" s="26"/>
      <c r="O39" s="29" t="s">
        <v>45</v>
      </c>
      <c r="P39" s="29"/>
      <c r="Q39" s="29"/>
      <c r="R39" s="29"/>
      <c r="S39" s="29"/>
      <c r="T39" s="26"/>
      <c r="U39" s="210" t="e">
        <f>#REF!&amp;"  "&amp;#REF!</f>
        <v>#REF!</v>
      </c>
      <c r="V39" s="210"/>
      <c r="W39" s="210"/>
      <c r="X39" s="210"/>
      <c r="Y39" s="210"/>
      <c r="Z39" s="210"/>
      <c r="AA39" s="210"/>
      <c r="AB39" s="219"/>
    </row>
    <row r="40" spans="1:28" ht="18.75" customHeight="1">
      <c r="A40" s="17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9"/>
    </row>
    <row r="41" spans="1:28" ht="18.75" customHeight="1">
      <c r="A41" s="174"/>
      <c r="B41" s="26"/>
      <c r="C41" s="26"/>
      <c r="D41" s="26"/>
      <c r="E41" s="26"/>
      <c r="F41" s="26"/>
      <c r="G41" s="26"/>
      <c r="H41" s="26"/>
      <c r="I41" s="26"/>
      <c r="J41" s="26"/>
      <c r="K41" s="26"/>
      <c r="L41" s="26"/>
      <c r="M41" s="26"/>
      <c r="N41" s="26"/>
      <c r="O41" s="206" t="s">
        <v>31</v>
      </c>
      <c r="P41" s="206"/>
      <c r="Q41" s="206"/>
      <c r="R41" s="206"/>
      <c r="S41" s="206"/>
      <c r="T41" s="206"/>
      <c r="U41" s="211" t="e">
        <f>#REF!&amp;"  "&amp;#REF!</f>
        <v>#REF!</v>
      </c>
      <c r="V41" s="211"/>
      <c r="W41" s="211"/>
      <c r="X41" s="211"/>
      <c r="Y41" s="211"/>
      <c r="Z41" s="211"/>
      <c r="AA41" s="211"/>
      <c r="AB41" s="219"/>
    </row>
    <row r="42" spans="1:28" ht="18.75" customHeight="1">
      <c r="A42" s="18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218"/>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5"/>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2025-05-01T10:01:46Z</cp:lastPrinted>
  <dcterms:created xsi:type="dcterms:W3CDTF">2003-03-17T23:43:32Z</dcterms:created>
  <dcterms:modified xsi:type="dcterms:W3CDTF">2025-06-03T08:06:02Z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2025-06-03T08:06:02Z</vt:filetime>
  </property>
</Properties>
</file>