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bookViews>
  <sheets>
    <sheet name="順番(自己採点)" sheetId="2" r:id="rId1"/>
    <sheet name="社名情報" sheetId="244" r:id="rId2"/>
    <sheet name="配置予定技術者" sheetId="165" r:id="rId3"/>
    <sheet name="ア(ｱ)" sheetId="4" r:id="rId4"/>
    <sheet name="イ(ｱ)" sheetId="168" r:id="rId5"/>
    <sheet name="イ(ｲ)" sheetId="1" r:id="rId6"/>
    <sheet name="ウ(ｲ)" sheetId="3"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ｵ)" sheetId="255" r:id="rId16"/>
    <sheet name="コ(ｶ)" sheetId="5" r:id="rId17"/>
    <sheet name="サ(ｱ)" sheetId="6" r:id="rId18"/>
    <sheet name="サ(ｲ)" sheetId="198" r:id="rId19"/>
    <sheet name="ス(ｱ)" sheetId="218" r:id="rId20"/>
    <sheet name="ス(ｲ)" sheetId="219" r:id="rId21"/>
  </sheets>
  <definedNames>
    <definedName name="_xlnm.Print_Area" localSheetId="5">'イ(ｲ)'!$A$1:$M$62</definedName>
    <definedName name="_xlnm.Print_Area" localSheetId="0">'順番(自己採点)'!$A$1:$N$26</definedName>
    <definedName name="_xlnm.Print_Area" localSheetId="6">'ウ(ｲ)'!$A$1:$N$61</definedName>
    <definedName name="_xlnm.Print_Area" localSheetId="3">'ア(ｱ)'!$A$1:$AI$49</definedName>
    <definedName name="_xlnm.Print_Area" localSheetId="16">'コ(ｶ)'!$A$1:$N$56</definedName>
    <definedName name="_xlnm.Print_Area" localSheetId="17">'サ(ｱ)'!$A$1:$N$54</definedName>
    <definedName name="_xlnm.Print_Area" localSheetId="2">配置予定技術者!$A$1:$Q$61</definedName>
    <definedName name="_xlnm.Print_Area" localSheetId="4">'イ(ｱ)'!$A$1:$N$61</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'サ(ｲ)'!$A$1:$N$60</definedName>
    <definedName name="_xlnm.Print_Area" localSheetId="19">'ス(ｱ)'!$A$1:$N$45</definedName>
    <definedName name="_xlnm.Print_Area" localSheetId="20">'ス(ｲ)'!$A$1:$N$60</definedName>
    <definedName name="_xlnm.Print_Area" localSheetId="13">'コ(ｳ)'!$A$1:$N$69</definedName>
    <definedName name="_xlnm.Print_Area" localSheetId="1">社名情報!$B$1:$N$64</definedName>
    <definedName name="_xlnm.Print_Area" localSheetId="14">'コ(ｴ)'!$A$1:$N$50</definedName>
    <definedName name="_xlnm.Print_Area" localSheetId="15">'コ(ｵ)'!$A$1:$N$59</definedName>
    <definedName name="_xlnm.Print_Area" localSheetId="7">'カ(ｱ)~(ｳ)'!$A$1:$N$86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<sst xmlns="http://schemas.openxmlformats.org/spreadsheetml/2006/main" xmlns:r="http://schemas.openxmlformats.org/officeDocument/2006/relationships" count="292" uniqueCount="292">
  <si>
    <t>除雪契約実績</t>
  </si>
  <si>
    <t>※「全量」と指定されている場合は本項目の選択で終了です。</t>
  </si>
  <si>
    <t>建設業
許可番号</t>
    <rPh sb="0" eb="3">
      <t>ケンセツギョウ</t>
    </rPh>
    <rPh sb="4" eb="6">
      <t>キョカ</t>
    </rPh>
    <rPh sb="6" eb="8">
      <t>バンゴウ</t>
    </rPh>
    <phoneticPr fontId="4"/>
  </si>
  <si>
    <t>様式ア（ア）</t>
    <rPh sb="0" eb="2">
      <t>ヨウシキ</t>
    </rPh>
    <phoneticPr fontId="4"/>
  </si>
  <si>
    <t>法定雇用義務(※1)があり、障害者雇用状況報告書の実雇用率が３．５％以上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5" eb="26">
      <t>ジツ</t>
    </rPh>
    <rPh sb="26" eb="28">
      <t>コヨウ</t>
    </rPh>
    <rPh sb="28" eb="29">
      <t>リツ</t>
    </rPh>
    <rPh sb="34" eb="36">
      <t>イジョウ</t>
    </rPh>
    <phoneticPr fontId="4"/>
  </si>
  <si>
    <t>様式イ（イ）</t>
    <rPh sb="0" eb="2">
      <t>ヨウシキ</t>
    </rPh>
    <phoneticPr fontId="4"/>
  </si>
  <si>
    <t>※4</t>
  </si>
  <si>
    <t>／</t>
  </si>
  <si>
    <t>□　入札説明書の「提出資料」欄を確認してください。</t>
    <rPh sb="9" eb="11">
      <t>テイシュツ</t>
    </rPh>
    <rPh sb="14" eb="15">
      <t>ラン</t>
    </rPh>
    <phoneticPr fontId="4"/>
  </si>
  <si>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</si>
  <si>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</si>
  <si>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</si>
  <si>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</si>
  <si>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（ありの場合）</t>
    <rPh sb="4" eb="6">
      <t>バアイ</t>
    </rPh>
    <phoneticPr fontId="4"/>
  </si>
  <si>
    <t>発生日</t>
    <rPh sb="0" eb="3">
      <t>ハッセイビ</t>
    </rPh>
    <phoneticPr fontId="4"/>
  </si>
  <si>
    <t>鋼構造物</t>
  </si>
  <si>
    <t>災害防止活動等の協定</t>
    <rPh sb="8" eb="10">
      <t>キョウテイ</t>
    </rPh>
    <phoneticPr fontId="4"/>
  </si>
  <si>
    <t>変更前
（会社名）</t>
    <rPh sb="0" eb="3">
      <t>ヘンコウマエ</t>
    </rPh>
    <rPh sb="5" eb="8">
      <t>カイシャメイ</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</si>
  <si>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</si>
  <si>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</si>
  <si>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②障がい者（常用労働者）雇用の状況</t>
    <rPh sb="6" eb="8">
      <t>ジョウヨウ</t>
    </rPh>
    <rPh sb="8" eb="11">
      <t>ロウドウシャ</t>
    </rPh>
    <phoneticPr fontId="4"/>
  </si>
  <si>
    <t>共通提出資料</t>
    <rPh sb="0" eb="2">
      <t>キョウツウ</t>
    </rPh>
    <rPh sb="2" eb="4">
      <t>テイシュツ</t>
    </rPh>
    <rPh sb="4" eb="6">
      <t>シリョウ</t>
    </rPh>
    <phoneticPr fontId="4"/>
  </si>
  <si>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</si>
  <si>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契約年度</t>
    <rPh sb="0" eb="2">
      <t>ケイヤク</t>
    </rPh>
    <rPh sb="2" eb="4">
      <t>ネンド</t>
    </rPh>
    <phoneticPr fontId="4"/>
  </si>
  <si>
    <t>合　　併　あり</t>
    <rPh sb="0" eb="1">
      <t>ゴウ</t>
    </rPh>
    <rPh sb="3" eb="4">
      <t>ヘイ</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</si>
  <si>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</si>
  <si>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</si>
  <si>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</si>
  <si>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社名情報</t>
    <rPh sb="0" eb="1">
      <t>シャ</t>
    </rPh>
    <rPh sb="1" eb="2">
      <t>メイ</t>
    </rPh>
    <rPh sb="2" eb="4">
      <t>ジョウホウ</t>
    </rPh>
    <phoneticPr fontId="4"/>
  </si>
  <si>
    <t>石</t>
  </si>
  <si>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</si>
  <si>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</si>
  <si>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</si>
  <si>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</si>
  <si>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配置予定
技術者の氏名</t>
    <rPh sb="0" eb="2">
      <t>ハイチ</t>
    </rPh>
    <rPh sb="2" eb="4">
      <t>ヨテイ</t>
    </rPh>
    <rPh sb="5" eb="8">
      <t>ギジュツシャ</t>
    </rPh>
    <rPh sb="9" eb="11">
      <t>シメイ</t>
    </rPh>
    <phoneticPr fontId="4"/>
  </si>
  <si>
    <t>ふりがな</t>
  </si>
  <si>
    <t>配置予定技術者一覧表</t>
    <rPh sb="0" eb="2">
      <t>ハイチ</t>
    </rPh>
    <rPh sb="2" eb="4">
      <t>ヨテイ</t>
    </rPh>
    <rPh sb="4" eb="7">
      <t>ギジュツシャ</t>
    </rPh>
    <rPh sb="7" eb="10">
      <t>イチランヒョウ</t>
    </rPh>
    <phoneticPr fontId="4"/>
  </si>
  <si>
    <t>２１・２２</t>
  </si>
  <si>
    <t>とび・土工</t>
  </si>
  <si>
    <t>工事名</t>
    <rPh sb="0" eb="3">
      <t>コウジメイ</t>
    </rPh>
    <phoneticPr fontId="4"/>
  </si>
  <si>
    <t>配置予定技術者</t>
    <rPh sb="0" eb="2">
      <t>ハイチ</t>
    </rPh>
    <rPh sb="2" eb="4">
      <t>ヨテイ</t>
    </rPh>
    <rPh sb="4" eb="7">
      <t>ギジュツシャ</t>
    </rPh>
    <phoneticPr fontId="4"/>
  </si>
  <si>
    <t>２２・２３</t>
  </si>
  <si>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</si>
  <si>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</si>
  <si>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</si>
  <si>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建具</t>
  </si>
  <si>
    <t>ＩＳＯ１４００１</t>
  </si>
  <si>
    <t>該当項目あり</t>
    <rPh sb="0" eb="2">
      <t>ガイトウ</t>
    </rPh>
    <rPh sb="2" eb="4">
      <t>コウモク</t>
    </rPh>
    <phoneticPr fontId="4"/>
  </si>
  <si>
    <t>発注者</t>
    <rPh sb="0" eb="3">
      <t>ハッチュウシャ</t>
    </rPh>
    <phoneticPr fontId="4"/>
  </si>
  <si>
    <t>造園</t>
  </si>
  <si>
    <t>様式コ（エ）</t>
    <rPh sb="0" eb="2">
      <t>ヨウシキ</t>
    </rPh>
    <phoneticPr fontId="4"/>
  </si>
  <si>
    <t>上記に該当しない</t>
  </si>
  <si>
    <t>しゅんせつ</t>
  </si>
  <si>
    <t>Ｒ６年度版</t>
    <rPh sb="2" eb="4">
      <t>ネンド</t>
    </rPh>
    <rPh sb="4" eb="5">
      <t>バン</t>
    </rPh>
    <phoneticPr fontId="4"/>
  </si>
  <si>
    <t>　 「添付資料等で確認した結果、履行されていないことを確認」 との通知を受けた場合　）</t>
    <rPh sb="39" eb="41">
      <t>バアイ</t>
    </rPh>
    <phoneticPr fontId="4"/>
  </si>
  <si>
    <t>消防施設</t>
  </si>
  <si>
    <t>　順番は、図のとおりとする。</t>
  </si>
  <si>
    <t>管</t>
  </si>
  <si>
    <t>社名変更・合併・分社</t>
    <rPh sb="0" eb="2">
      <t>シャメイ</t>
    </rPh>
    <rPh sb="2" eb="4">
      <t>ヘンコウ</t>
    </rPh>
    <rPh sb="5" eb="7">
      <t>ガッペイ</t>
    </rPh>
    <rPh sb="8" eb="10">
      <t>ブンシャ</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</si>
  <si>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</si>
  <si>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</si>
  <si>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実績の
有無</t>
    <rPh sb="0" eb="2">
      <t>ジッセキ</t>
    </rPh>
    <rPh sb="4" eb="6">
      <t>ウム</t>
    </rPh>
    <phoneticPr fontId="4"/>
  </si>
  <si>
    <t>塗装</t>
  </si>
  <si>
    <t xml:space="preserve">①については、全ての工事で、必ず提出する。
</t>
    <rPh sb="7" eb="8">
      <t>スベ</t>
    </rPh>
    <rPh sb="10" eb="12">
      <t>コウジ</t>
    </rPh>
    <rPh sb="14" eb="15">
      <t>カナラ</t>
    </rPh>
    <rPh sb="16" eb="18">
      <t>テイシュツ</t>
    </rPh>
    <phoneticPr fontId="4"/>
  </si>
  <si>
    <t>完成年月日</t>
    <rPh sb="0" eb="2">
      <t>カンセイ</t>
    </rPh>
    <rPh sb="2" eb="5">
      <t>ネンガッピ</t>
    </rPh>
    <phoneticPr fontId="4"/>
  </si>
  <si>
    <t>該当項目の有無</t>
    <rPh sb="0" eb="2">
      <t>ガイトウ</t>
    </rPh>
    <rPh sb="2" eb="4">
      <t>コウモク</t>
    </rPh>
    <rPh sb="5" eb="7">
      <t>ウム</t>
    </rPh>
    <phoneticPr fontId="4"/>
  </si>
  <si>
    <t>受注者</t>
    <rPh sb="0" eb="3">
      <t>ジュチュウシャ</t>
    </rPh>
    <phoneticPr fontId="4"/>
  </si>
  <si>
    <t>工事成績</t>
    <rPh sb="0" eb="2">
      <t>コウジ</t>
    </rPh>
    <rPh sb="2" eb="4">
      <t>セイセキ</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</si>
  <si>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</si>
  <si>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１８～２２</t>
  </si>
  <si>
    <t>合計</t>
    <rPh sb="0" eb="2">
      <t>ゴウケイ</t>
    </rPh>
    <phoneticPr fontId="4"/>
  </si>
  <si>
    <t>舗装</t>
    <rPh sb="0" eb="2">
      <t>ホソウ</t>
    </rPh>
    <phoneticPr fontId="4"/>
  </si>
  <si>
    <t>ＣＯＲＩＮＳ
登録番号</t>
    <rPh sb="7" eb="9">
      <t>トウロク</t>
    </rPh>
    <rPh sb="9" eb="11">
      <t>バンゴウ</t>
    </rPh>
    <phoneticPr fontId="4"/>
  </si>
  <si>
    <t>平均</t>
    <rPh sb="0" eb="2">
      <t>ヘイキン</t>
    </rPh>
    <phoneticPr fontId="4"/>
  </si>
  <si>
    <t>割合設定しない場合（全量）</t>
    <rPh sb="0" eb="2">
      <t>ワリアイ</t>
    </rPh>
    <rPh sb="2" eb="4">
      <t>セッテイ</t>
    </rPh>
    <rPh sb="7" eb="9">
      <t>バアイ</t>
    </rPh>
    <rPh sb="10" eb="12">
      <t>ゼンリョウ</t>
    </rPh>
    <phoneticPr fontId="4"/>
  </si>
  <si>
    <t>完成年度</t>
    <rPh sb="0" eb="2">
      <t>カンセイ</t>
    </rPh>
    <rPh sb="2" eb="4">
      <t>ネンド</t>
    </rPh>
    <phoneticPr fontId="4"/>
  </si>
  <si>
    <t>○</t>
  </si>
  <si>
    <t>工事業</t>
    <rPh sb="0" eb="2">
      <t>コウジ</t>
    </rPh>
    <rPh sb="2" eb="3">
      <t>ギョウ</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</si>
  <si>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</si>
  <si>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暴力団排除措置要綱に基づく入札参加除外措置を受けた</t>
    <rPh sb="19" eb="21">
      <t>ソチ</t>
    </rPh>
    <rPh sb="22" eb="23">
      <t>ウ</t>
    </rPh>
    <phoneticPr fontId="4"/>
  </si>
  <si>
    <r>
      <t>年度</t>
    </r>
    <r>
      <rPr>
        <sz val="12"/>
        <color auto="1"/>
        <rFont val="ＭＳ Ｐゴシック"/>
      </rPr>
      <t>受賞</t>
    </r>
    <rPh sb="0" eb="2">
      <t>ネンド</t>
    </rPh>
    <rPh sb="2" eb="4">
      <t>ジュショウ</t>
    </rPh>
    <phoneticPr fontId="4"/>
  </si>
  <si>
    <t>工事名</t>
    <rPh sb="0" eb="2">
      <t>コウジ</t>
    </rPh>
    <phoneticPr fontId="4"/>
  </si>
  <si>
    <t xml:space="preserve">    配置予定技術者が複数の場合は、各候補者に対して本様式を提出してください。</t>
  </si>
  <si>
    <t>（登録している場合）</t>
    <rPh sb="1" eb="3">
      <t>トウロク</t>
    </rPh>
    <rPh sb="7" eb="9">
      <t>バアイ</t>
    </rPh>
    <phoneticPr fontId="4"/>
  </si>
  <si>
    <t>工期</t>
    <rPh sb="0" eb="2">
      <t>コウキ</t>
    </rPh>
    <phoneticPr fontId="4"/>
  </si>
  <si>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</si>
  <si>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　入札説明書の「添付資料」欄を確認してください。</t>
  </si>
  <si>
    <t>主任技術者</t>
    <rPh sb="0" eb="2">
      <t>シュニン</t>
    </rPh>
    <rPh sb="2" eb="5">
      <t>ギジュツシャ</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</si>
  <si>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</si>
  <si>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</si>
  <si>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</si>
  <si>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</si>
  <si>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</si>
  <si>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カ（イ）　総合評価の不履行により 「添付資料等で確認した結果、履行されていないことを確認」 との通知を受けた場合</t>
  </si>
  <si>
    <t>　あり</t>
  </si>
  <si>
    <t>ＣＯ２削減対策</t>
  </si>
  <si>
    <t>実績</t>
    <rPh sb="0" eb="2">
      <t>ジッセキ</t>
    </rPh>
    <phoneticPr fontId="4"/>
  </si>
  <si>
    <t>場所</t>
    <rPh sb="0" eb="2">
      <t>バショ</t>
    </rPh>
    <phoneticPr fontId="4"/>
  </si>
  <si>
    <t>内容</t>
    <rPh sb="0" eb="2">
      <t>ナイヨウ</t>
    </rPh>
    <phoneticPr fontId="4"/>
  </si>
  <si>
    <t>□　入札説明書の「提出資料」欄を確認してください</t>
  </si>
  <si>
    <t>土木</t>
  </si>
  <si>
    <t>優秀技術者表彰</t>
    <rPh sb="0" eb="2">
      <t>ユウシュウ</t>
    </rPh>
    <phoneticPr fontId="4"/>
  </si>
  <si>
    <t>(ｲ) + [ (ﾛ) × 0.5 ]</t>
  </si>
  <si>
    <t>入札説明書に
記載された資格の名称</t>
    <rPh sb="15" eb="17">
      <t>メイショウ</t>
    </rPh>
    <phoneticPr fontId="4"/>
  </si>
  <si>
    <t>役割</t>
    <rPh sb="0" eb="2">
      <t>ヤクワリ</t>
    </rPh>
    <phoneticPr fontId="4"/>
  </si>
  <si>
    <t>※西暦</t>
    <rPh sb="1" eb="3">
      <t>セイレキ</t>
    </rPh>
    <phoneticPr fontId="4"/>
  </si>
  <si>
    <r>
      <rPr>
        <sz val="12"/>
        <color auto="1"/>
        <rFont val="ＭＳ Ｐゴシック"/>
      </rPr>
      <t>受賞の
有無</t>
    </r>
    <rPh sb="0" eb="2">
      <t>ジュショウ</t>
    </rPh>
    <rPh sb="4" eb="6">
      <t>ウム</t>
    </rPh>
    <phoneticPr fontId="4"/>
  </si>
  <si>
    <t>※2</t>
  </si>
  <si>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</si>
  <si>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</si>
  <si>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</si>
  <si>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  配置予定技術者が複数の場合は、各候補者毎に本様式を提出してください。</t>
    <rPh sb="22" eb="23">
      <t>ゴト</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</si>
  <si>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</si>
  <si>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  配置予定技術者は３名までしか挙げられません。</t>
  </si>
  <si>
    <t>カ（イ）</t>
  </si>
  <si>
    <t>障がい者
雇用の
有　 無</t>
    <rPh sb="0" eb="1">
      <t>ショウ</t>
    </rPh>
    <rPh sb="3" eb="4">
      <t>シャ</t>
    </rPh>
    <rPh sb="5" eb="7">
      <t>コヨウ</t>
    </rPh>
    <rPh sb="9" eb="10">
      <t>ユウ</t>
    </rPh>
    <rPh sb="12" eb="13">
      <t>ム</t>
    </rPh>
    <phoneticPr fontId="4"/>
  </si>
  <si>
    <t>年度</t>
    <rPh sb="0" eb="2">
      <t>ネンド</t>
    </rPh>
    <phoneticPr fontId="4"/>
  </si>
  <si>
    <t>様式キ（イ）</t>
    <rPh sb="0" eb="2">
      <t>ヨウシキ</t>
    </rPh>
    <phoneticPr fontId="4"/>
  </si>
  <si>
    <t>優秀工事表彰</t>
  </si>
  <si>
    <r>
      <rPr>
        <sz val="11"/>
        <color auto="1"/>
        <rFont val="ＭＳ Ｐゴシック"/>
      </rPr>
      <t>受賞年度</t>
    </r>
    <rPh sb="0" eb="2">
      <t>ジュショウ</t>
    </rPh>
    <rPh sb="2" eb="4">
      <t>ネンド</t>
    </rPh>
    <phoneticPr fontId="4"/>
  </si>
  <si>
    <t>企業倫理や信頼性等（減点項目）</t>
    <rPh sb="10" eb="12">
      <t>ゲンテン</t>
    </rPh>
    <rPh sb="12" eb="14">
      <t>コウモク</t>
    </rPh>
    <phoneticPr fontId="4"/>
  </si>
  <si>
    <t>下請負人を春日部市内企業から1社以上選定する。</t>
  </si>
  <si>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</si>
  <si>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</si>
  <si>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</si>
  <si>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選定しない</t>
    <rPh sb="0" eb="2">
      <t>センテイ</t>
    </rPh>
    <phoneticPr fontId="4"/>
  </si>
  <si>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</si>
  <si>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</si>
  <si>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</si>
  <si>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</si>
  <si>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再委託（発注者が承諾したもの）</t>
    <rPh sb="0" eb="3">
      <t>サイイタク</t>
    </rPh>
    <rPh sb="4" eb="6">
      <t>ハッチュウ</t>
    </rPh>
    <rPh sb="6" eb="7">
      <t>シャ</t>
    </rPh>
    <rPh sb="8" eb="10">
      <t>ショウダク</t>
    </rPh>
    <phoneticPr fontId="4"/>
  </si>
  <si>
    <t>（　「過積載による法令違反」 により入札参加停止措置を受けた場合　）</t>
    <rPh sb="30" eb="32">
      <t>バアイ</t>
    </rPh>
    <phoneticPr fontId="4"/>
  </si>
  <si>
    <t>様式ク（エ）</t>
    <rPh sb="0" eb="2">
      <t>ヨウシキ</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</si>
  <si>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</si>
  <si>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</si>
  <si>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</si>
  <si>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</si>
  <si>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</si>
  <si>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①</t>
  </si>
  <si>
    <t>※ 落札候補者用提出書については</t>
    <rPh sb="2" eb="4">
      <t>ラクサツ</t>
    </rPh>
    <rPh sb="4" eb="8">
      <t>コウホシャヨウ</t>
    </rPh>
    <rPh sb="8" eb="10">
      <t>テイシュツ</t>
    </rPh>
    <rPh sb="10" eb="11">
      <t>ショ</t>
    </rPh>
    <phoneticPr fontId="4"/>
  </si>
  <si>
    <t>②</t>
  </si>
  <si>
    <t>シルバー認定（プラス評価を含む）を受けている</t>
    <rPh sb="4" eb="6">
      <t>ニンテイ</t>
    </rPh>
    <rPh sb="17" eb="18">
      <t>ウ</t>
    </rPh>
    <phoneticPr fontId="4"/>
  </si>
  <si>
    <t>様式コ（ア）</t>
    <rPh sb="0" eb="2">
      <t>ヨウシキ</t>
    </rPh>
    <phoneticPr fontId="4"/>
  </si>
  <si>
    <t>様式カ（ア）～（ウ）</t>
    <rPh sb="0" eb="2">
      <t>ヨウシキ</t>
    </rPh>
    <phoneticPr fontId="4"/>
  </si>
  <si>
    <t>実　績　の
有　　　 無</t>
    <rPh sb="0" eb="1">
      <t>ジツ</t>
    </rPh>
    <rPh sb="2" eb="3">
      <t>イサオ</t>
    </rPh>
    <rPh sb="6" eb="7">
      <t>ユウ</t>
    </rPh>
    <rPh sb="11" eb="12">
      <t>ム</t>
    </rPh>
    <phoneticPr fontId="4"/>
  </si>
  <si>
    <t>氏名が変わった場合に記入</t>
    <rPh sb="0" eb="2">
      <t>シメイ</t>
    </rPh>
    <rPh sb="3" eb="4">
      <t>カ</t>
    </rPh>
    <rPh sb="7" eb="9">
      <t>バアイ</t>
    </rPh>
    <rPh sb="10" eb="12">
      <t>キニュウ</t>
    </rPh>
    <phoneticPr fontId="4"/>
  </si>
  <si>
    <t>春日部市優秀建設工事受注者表彰</t>
  </si>
  <si>
    <t>研修への参加実績がある</t>
    <rPh sb="0" eb="2">
      <t>ケンシュウ</t>
    </rPh>
    <rPh sb="4" eb="6">
      <t>サンカ</t>
    </rPh>
    <rPh sb="6" eb="8">
      <t>ジッセキ</t>
    </rPh>
    <phoneticPr fontId="4"/>
  </si>
  <si>
    <t>様式コ（イ）</t>
    <rPh sb="0" eb="2">
      <t>ヨウシキ</t>
    </rPh>
    <phoneticPr fontId="4"/>
  </si>
  <si>
    <t>生年月日</t>
    <rPh sb="0" eb="2">
      <t>セイネン</t>
    </rPh>
    <rPh sb="2" eb="4">
      <t>ガッピ</t>
    </rPh>
    <phoneticPr fontId="4"/>
  </si>
  <si>
    <t>発注者</t>
    <rPh sb="0" eb="2">
      <t>ハッチュウ</t>
    </rPh>
    <rPh sb="2" eb="3">
      <t>シャ</t>
    </rPh>
    <phoneticPr fontId="4"/>
  </si>
  <si>
    <t>委託業務名称</t>
    <rPh sb="0" eb="2">
      <t>イタク</t>
    </rPh>
    <rPh sb="2" eb="4">
      <t>ギョウム</t>
    </rPh>
    <rPh sb="4" eb="6">
      <t>メイショウ</t>
    </rPh>
    <phoneticPr fontId="4"/>
  </si>
  <si>
    <t>契約状況</t>
    <rPh sb="0" eb="2">
      <t>ケイヤク</t>
    </rPh>
    <rPh sb="2" eb="4">
      <t>ジョウキョウ</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</si>
  <si>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</si>
  <si>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</si>
  <si>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</si>
  <si>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</si>
  <si>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</si>
  <si>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選定する</t>
    <rPh sb="0" eb="2">
      <t>センテイ</t>
    </rPh>
    <phoneticPr fontId="4"/>
  </si>
  <si>
    <t>対象資材数</t>
    <rPh sb="0" eb="2">
      <t>タイショウ</t>
    </rPh>
    <rPh sb="2" eb="4">
      <t>シザイ</t>
    </rPh>
    <rPh sb="4" eb="5">
      <t>カズ</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</si>
  <si>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</si>
  <si>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連続した３日以上あり</t>
    <rPh sb="0" eb="2">
      <t>レンゾク</t>
    </rPh>
    <rPh sb="5" eb="8">
      <t>ニチイジョウ</t>
    </rPh>
    <phoneticPr fontId="4"/>
  </si>
  <si>
    <t>エコアクション２１認証・登録制度</t>
  </si>
  <si>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</si>
  <si>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SDGｓへの取組</t>
    <rPh sb="6" eb="8">
      <t>トリクミ</t>
    </rPh>
    <phoneticPr fontId="4"/>
  </si>
  <si>
    <t>(ﾊ)常用雇用労働者の数</t>
    <rPh sb="3" eb="5">
      <t>ジョウヨウ</t>
    </rPh>
    <rPh sb="5" eb="7">
      <t>コヨウ</t>
    </rPh>
    <rPh sb="7" eb="10">
      <t>ロウドウシャ</t>
    </rPh>
    <rPh sb="11" eb="12">
      <t>カズ</t>
    </rPh>
    <phoneticPr fontId="4"/>
  </si>
  <si>
    <t>入札参加停止措置を受けた</t>
    <rPh sb="4" eb="6">
      <t>テイシ</t>
    </rPh>
    <phoneticPr fontId="4"/>
  </si>
  <si>
    <t>人</t>
    <rPh sb="0" eb="1">
      <t>ニン</t>
    </rPh>
    <phoneticPr fontId="4"/>
  </si>
  <si>
    <t>確認結果</t>
    <rPh sb="0" eb="2">
      <t>カクニン</t>
    </rPh>
    <rPh sb="2" eb="4">
      <t>ケッカ</t>
    </rPh>
    <phoneticPr fontId="4"/>
  </si>
  <si>
    <t>添付資料</t>
  </si>
  <si>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</si>
  <si>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</si>
  <si>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</si>
  <si>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</si>
  <si>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</si>
  <si>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</si>
  <si>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</si>
  <si>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今回入札参加しない「分社後の会社名」</t>
    <rPh sb="0" eb="2">
      <t>コンカイ</t>
    </rPh>
    <rPh sb="2" eb="4">
      <t>ニュウサツ</t>
    </rPh>
    <rPh sb="4" eb="6">
      <t>サンカ</t>
    </rPh>
    <phoneticPr fontId="4"/>
  </si>
  <si>
    <t>旧姓</t>
    <rPh sb="0" eb="2">
      <t>キュウセイ</t>
    </rPh>
    <phoneticPr fontId="4"/>
  </si>
  <si>
    <t>Ｒ６年度版</t>
  </si>
  <si>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</si>
  <si>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</si>
  <si>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</si>
  <si>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</si>
  <si>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建設資材
県産品の
選定の有無</t>
    <rPh sb="0" eb="2">
      <t>ケンセツ</t>
    </rPh>
    <rPh sb="2" eb="4">
      <t>シザイ</t>
    </rPh>
    <rPh sb="5" eb="8">
      <t>ケンサンヒン</t>
    </rPh>
    <rPh sb="10" eb="12">
      <t>センテイ</t>
    </rPh>
    <rPh sb="13" eb="15">
      <t>ウム</t>
    </rPh>
    <phoneticPr fontId="4"/>
  </si>
  <si>
    <t>（　「死亡事故」 により入札参加停止措置を受けた場合　）</t>
    <rPh sb="24" eb="26">
      <t>バアイ</t>
    </rPh>
    <phoneticPr fontId="4"/>
  </si>
  <si>
    <t>技術資料の順番</t>
  </si>
  <si>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</si>
  <si>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</si>
  <si>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施設管理への協力活動の実績が
１分類ある</t>
    <rPh sb="16" eb="18">
      <t>ブンルイ</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</si>
  <si>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</si>
  <si>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</si>
  <si>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　　 から</t>
  </si>
  <si>
    <t>氏　　名</t>
    <rPh sb="0" eb="1">
      <t>シ</t>
    </rPh>
    <rPh sb="3" eb="4">
      <t>ナ</t>
    </rPh>
    <phoneticPr fontId="4"/>
  </si>
  <si>
    <t>総合評価の不履行</t>
  </si>
  <si>
    <t>令和　　　　　　　年　　　　　　　月　　　　　　　日</t>
  </si>
  <si>
    <t>※1</t>
  </si>
  <si>
    <t>①法定雇用義務の有無確認</t>
  </si>
  <si>
    <t>令和　　　　年　　　　月　　　　日</t>
  </si>
  <si>
    <t>※3</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</si>
  <si>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</si>
  <si>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</si>
  <si>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「添付資料等で確認した結果、履行されていないことを確認」との通知を受けた</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</si>
  <si>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</si>
  <si>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　←小数点第2位以下切り捨て</t>
  </si>
  <si>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</si>
  <si>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</si>
  <si>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パートナーシップ構築宣言の公表</t>
    <rPh sb="8" eb="10">
      <t>コウチク</t>
    </rPh>
    <rPh sb="10" eb="12">
      <t>センゲン</t>
    </rPh>
    <rPh sb="13" eb="15">
      <t>コウヒョウ</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</si>
  <si>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</si>
  <si>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</si>
  <si>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</si>
  <si>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</si>
  <si>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</si>
  <si>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</si>
  <si>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入札契約に関する不当な強要行為等</t>
    <rPh sb="15" eb="16">
      <t>トウ</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</si>
  <si>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</si>
  <si>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</si>
  <si>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</si>
  <si>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</si>
  <si>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</si>
  <si>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一級土木施工管理技士</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</si>
  <si>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</si>
  <si>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</si>
  <si>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</si>
  <si>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</si>
  <si>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</si>
  <si>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</si>
  <si>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</si>
  <si>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</si>
  <si>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</si>
  <si>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</si>
  <si>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</si>
  <si>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</si>
  <si>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ＣＯ２
削減対策</t>
    <rPh sb="4" eb="6">
      <t>サクゲン</t>
    </rPh>
    <rPh sb="6" eb="8">
      <t>タイサク</t>
    </rPh>
    <phoneticPr fontId="4"/>
  </si>
  <si>
    <r>
      <t>雇用人数</t>
    </r>
    <r>
      <rPr>
        <sz val="9"/>
        <color auto="1"/>
        <rFont val="ＭＳ ゴシック"/>
      </rPr>
      <t>(※4)</t>
    </r>
    <rPh sb="0" eb="2">
      <t>コヨウ</t>
    </rPh>
    <rPh sb="2" eb="4">
      <t>ニンズウ</t>
    </rPh>
    <phoneticPr fontId="4"/>
  </si>
  <si>
    <t>カ（ウ）</t>
  </si>
  <si>
    <t>法定雇用義務(※1)はないが、障がい者（常用労働者）を雇用している</t>
    <rPh sb="0" eb="2">
      <t>ホウテイ</t>
    </rPh>
    <rPh sb="2" eb="4">
      <t>コヨウ</t>
    </rPh>
    <rPh sb="4" eb="6">
      <t>ギム</t>
    </rPh>
    <rPh sb="15" eb="16">
      <t>ショウ</t>
    </rPh>
    <rPh sb="18" eb="19">
      <t>シャ</t>
    </rPh>
    <rPh sb="20" eb="22">
      <t>ジョウヨウ</t>
    </rPh>
    <rPh sb="22" eb="25">
      <t>ロウドウシャ</t>
    </rPh>
    <rPh sb="27" eb="29">
      <t>コヨウ</t>
    </rPh>
    <phoneticPr fontId="4"/>
  </si>
  <si>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</si>
  <si>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</si>
  <si>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</si>
  <si>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</si>
  <si>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</si>
  <si>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</si>
  <si>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</si>
  <si>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</si>
  <si>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</si>
  <si>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</si>
  <si>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</si>
  <si>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</si>
  <si>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知的障がい者</t>
    <rPh sb="0" eb="2">
      <t>チテキ</t>
    </rPh>
    <rPh sb="2" eb="3">
      <t>ショウ</t>
    </rPh>
    <rPh sb="5" eb="6">
      <t>モノ</t>
    </rPh>
    <phoneticPr fontId="4"/>
  </si>
  <si>
    <t>障がい者雇用</t>
    <rPh sb="0" eb="1">
      <t>ショウ</t>
    </rPh>
    <rPh sb="3" eb="4">
      <t>シャ</t>
    </rPh>
    <rPh sb="4" eb="6">
      <t>コヨウ</t>
    </rPh>
    <phoneticPr fontId="4"/>
  </si>
  <si>
    <t>身体障がい者</t>
    <rPh sb="0" eb="2">
      <t>シンタイ</t>
    </rPh>
    <rPh sb="2" eb="3">
      <t>ショウ</t>
    </rPh>
    <rPh sb="5" eb="6">
      <t>モノ</t>
    </rPh>
    <phoneticPr fontId="4"/>
  </si>
  <si>
    <t>精神障がい者</t>
    <rPh sb="0" eb="2">
      <t>セイシン</t>
    </rPh>
    <rPh sb="2" eb="3">
      <t>ショウ</t>
    </rPh>
    <rPh sb="5" eb="6">
      <t>モノ</t>
    </rPh>
    <phoneticPr fontId="4"/>
  </si>
  <si>
    <t>1週間の所定労働時間が20時間以上の者</t>
  </si>
  <si>
    <t>ガラス</t>
  </si>
  <si>
    <t>工事完成検査
結果の通知日</t>
    <rPh sb="0" eb="2">
      <t>コウジ</t>
    </rPh>
    <rPh sb="2" eb="4">
      <t>カンセイ</t>
    </rPh>
    <rPh sb="4" eb="6">
      <t>ケンサ</t>
    </rPh>
    <rPh sb="7" eb="9">
      <t>ケッカ</t>
    </rPh>
    <rPh sb="10" eb="13">
      <t>ツウチビ</t>
    </rPh>
    <phoneticPr fontId="4"/>
  </si>
  <si>
    <t>かすかべSDGｓパートナーズに登録している</t>
  </si>
  <si>
    <r>
      <t xml:space="preserve">従事期間
</t>
    </r>
    <r>
      <rPr>
        <sz val="8"/>
        <color auto="1"/>
        <rFont val="ＭＳ Ｐゴシック"/>
      </rPr>
      <t>（現場代理人のみの場合記入）</t>
    </r>
    <rPh sb="0" eb="2">
      <t>ジュウジ</t>
    </rPh>
    <rPh sb="2" eb="4">
      <t>キカン</t>
    </rPh>
    <rPh sb="6" eb="8">
      <t>ゲンバ</t>
    </rPh>
    <rPh sb="8" eb="11">
      <t>ダイリニン</t>
    </rPh>
    <rPh sb="14" eb="16">
      <t>バアイ</t>
    </rPh>
    <rPh sb="16" eb="18">
      <t>キニュウ</t>
    </rPh>
    <phoneticPr fontId="4"/>
  </si>
  <si>
    <t>様式コ（カ）</t>
    <rPh sb="0" eb="2">
      <t>ヨウシキ</t>
    </rPh>
    <phoneticPr fontId="4"/>
  </si>
  <si>
    <t>様式ウ（イ）</t>
    <rPh sb="0" eb="2">
      <t>ヨウシキ</t>
    </rPh>
    <phoneticPr fontId="4"/>
  </si>
  <si>
    <t>□　登録している場合、「かすかべSDGｓパートナーズ」を運営している</t>
    <rPh sb="28" eb="30">
      <t>ウンエイ</t>
    </rPh>
    <phoneticPr fontId="4"/>
  </si>
  <si>
    <t>本店又は主たる営業所の所在地が春日部市内であり、すべて自社で施工する。</t>
  </si>
  <si>
    <t>かすかべSDGｓ
パートナー
への登録</t>
    <rPh sb="17" eb="19">
      <t>トウロク</t>
    </rPh>
    <phoneticPr fontId="4"/>
  </si>
  <si>
    <t>登録№</t>
    <rPh sb="0" eb="2">
      <t>トウロク</t>
    </rPh>
    <phoneticPr fontId="4"/>
  </si>
  <si>
    <t>　　政策企画課から交付された登録証記載の登録№を入力してください。</t>
    <rPh sb="9" eb="11">
      <t>コウフ</t>
    </rPh>
    <rPh sb="14" eb="17">
      <t>トウロクショウ</t>
    </rPh>
    <rPh sb="17" eb="19">
      <t>キサイ</t>
    </rPh>
    <rPh sb="20" eb="22">
      <t>トウロク</t>
    </rPh>
    <rPh sb="24" eb="26">
      <t>ニュウリョク</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</si>
  <si>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</si>
  <si>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</si>
  <si>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施工経験（配置予定技術者の技術能力）</t>
  </si>
  <si>
    <t>経験の
有無</t>
    <rPh sb="0" eb="2">
      <t>ケイケン</t>
    </rPh>
    <rPh sb="4" eb="6">
      <t>ウム</t>
    </rPh>
    <phoneticPr fontId="4"/>
  </si>
  <si>
    <t>・複数の役割を兼ねる場合は、全ての役割に「○」を記入してください。
・現場代理人の場合は、全期間にわたり従事した場合のみ、経験として認められます。</t>
    <rPh sb="1" eb="3">
      <t>フクスウ</t>
    </rPh>
    <rPh sb="4" eb="6">
      <t>ヤクワリ</t>
    </rPh>
    <rPh sb="7" eb="8">
      <t>カ</t>
    </rPh>
    <rPh sb="10" eb="12">
      <t>バアイ</t>
    </rPh>
    <rPh sb="14" eb="15">
      <t>スベ</t>
    </rPh>
    <rPh sb="17" eb="19">
      <t>ヤクワリ</t>
    </rPh>
    <rPh sb="24" eb="26">
      <t>キニュウ</t>
    </rPh>
    <rPh sb="35" eb="37">
      <t>ゲンバ</t>
    </rPh>
    <rPh sb="37" eb="40">
      <t>ダイリニン</t>
    </rPh>
    <rPh sb="41" eb="43">
      <t>バアイ</t>
    </rPh>
    <rPh sb="45" eb="48">
      <t>ゼンキカン</t>
    </rPh>
    <rPh sb="52" eb="54">
      <t>ジュウジ</t>
    </rPh>
    <rPh sb="56" eb="58">
      <t>バアイ</t>
    </rPh>
    <rPh sb="61" eb="63">
      <t>ケイケン</t>
    </rPh>
    <rPh sb="66" eb="67">
      <t>ミト</t>
    </rPh>
    <phoneticPr fontId="4"/>
  </si>
  <si>
    <t>　 　まで</t>
  </si>
  <si>
    <t>工事成績評定（企業の技術能力）</t>
    <rPh sb="0" eb="2">
      <t>コウジ</t>
    </rPh>
    <rPh sb="2" eb="4">
      <t>セイセキ</t>
    </rPh>
    <rPh sb="4" eb="6">
      <t>ヒョウテイ</t>
    </rPh>
    <rPh sb="7" eb="9">
      <t>キギョウ</t>
    </rPh>
    <rPh sb="10" eb="12">
      <t>ギジュツ</t>
    </rPh>
    <rPh sb="12" eb="14">
      <t>ノウリョク</t>
    </rPh>
    <phoneticPr fontId="4"/>
  </si>
  <si>
    <t>工事業種</t>
    <rPh sb="0" eb="2">
      <t>コウジ</t>
    </rPh>
    <rPh sb="2" eb="4">
      <t>ギョウシュ</t>
    </rPh>
    <phoneticPr fontId="4"/>
  </si>
  <si>
    <t>↑　入札説明書を確認し、業種を選択してください。</t>
    <rPh sb="2" eb="4">
      <t>ニュウサツ</t>
    </rPh>
    <rPh sb="4" eb="7">
      <t>セツメイショ</t>
    </rPh>
    <rPh sb="8" eb="10">
      <t>カクニン</t>
    </rPh>
    <rPh sb="12" eb="14">
      <t>ギョウシュ</t>
    </rPh>
    <rPh sb="15" eb="17">
      <t>センタク</t>
    </rPh>
    <phoneticPr fontId="4"/>
  </si>
  <si>
    <t>建築</t>
  </si>
  <si>
    <t>機械器具設置</t>
  </si>
  <si>
    <t>大工</t>
  </si>
  <si>
    <t>内装仕上</t>
  </si>
  <si>
    <t>左官</t>
  </si>
  <si>
    <t>屋根</t>
  </si>
  <si>
    <t>ﾀｲﾙ･れんが･ﾌﾞﾛｯｸ</t>
  </si>
  <si>
    <t>電気</t>
  </si>
  <si>
    <t>電気通信</t>
  </si>
  <si>
    <t>水道施設</t>
  </si>
  <si>
    <t>清掃施設</t>
  </si>
  <si>
    <t>鉄筋</t>
  </si>
  <si>
    <t>板金</t>
  </si>
  <si>
    <t>防水</t>
  </si>
  <si>
    <t>熱絶縁</t>
  </si>
  <si>
    <t>さく井</t>
  </si>
  <si>
    <t>解体</t>
    <rPh sb="0" eb="2">
      <t>カイタイ</t>
    </rPh>
    <phoneticPr fontId="4"/>
  </si>
  <si>
    <t>再生密粒度ｱｽﾌｧﾙﾄ合材</t>
  </si>
</sst>
</file>

<file path=xl/styles.xml><?xml version="1.0" encoding="utf-8"?>
<styleSheet xmlns="http://schemas.openxmlformats.org/spreadsheetml/2006/main" xmlns:r="http://schemas.openxmlformats.org/officeDocument/2006/relationships" xmlns:mc="http://schemas.openxmlformats.org/markup-compatibility/2006">
  <numFmts count="6">
    <numFmt numFmtId="176" formatCode="[$-411]ggge&quot;年&quot;m&quot;月&quot;d&quot;日&quot;;@"/>
    <numFmt numFmtId="177" formatCode="yyyy&quot;年&quot;m&quot;月&quot;d&quot;日&quot;;@"/>
    <numFmt numFmtId="178" formatCode="0.0"/>
    <numFmt numFmtId="179" formatCode="[$-411]ge\.m\.d;@"/>
    <numFmt numFmtId="180" formatCode="0_);[Red]\(0\)"/>
    <numFmt numFmtId="181" formatCode="#,##0.0;[Red]\-#,##0.0"/>
  </numFmts>
  <fonts count="114">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color auto="1"/>
      <name val="ＭＳ ゴシック"/>
      <family val="3"/>
    </font>
    <font>
      <sz val="12"/>
      <color indexed="8"/>
      <name val="ＭＳ ゴシック"/>
      <family val="3"/>
    </font>
    <font>
      <sz val="12"/>
      <color indexed="10"/>
      <name val="ＭＳ Ｐゴシック"/>
      <family val="3"/>
    </font>
    <font>
      <sz val="14"/>
      <color rgb="FF0066CC"/>
      <name val="ＭＳ Ｐゴシック"/>
      <family val="3"/>
    </font>
    <font>
      <sz val="16"/>
      <color indexed="30"/>
      <name val="ＭＳ ゴシック"/>
      <family val="3"/>
    </font>
    <font>
      <sz val="14"/>
      <color indexed="30"/>
      <name val="ＭＳ Ｐゴシック"/>
      <family val="3"/>
    </font>
    <font>
      <sz val="22"/>
      <color indexed="8"/>
      <name val="ＭＳ Ｐゴシック"/>
      <family val="3"/>
    </font>
    <font>
      <sz val="10"/>
      <color indexed="8"/>
      <name val="ＭＳ Ｐゴシック"/>
      <family val="3"/>
    </font>
    <font>
      <sz val="20"/>
      <color rgb="FF0066CC"/>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5"/>
      <name val="ＭＳ Ｐゴシック"/>
      <family val="3"/>
    </font>
    <font>
      <sz val="11"/>
      <color indexed="30"/>
      <name val="ＭＳ Ｐゴシック"/>
      <family val="3"/>
    </font>
    <font>
      <sz val="14"/>
      <color theme="1"/>
      <name val="ＭＳ Ｐゴシック"/>
      <family val="3"/>
    </font>
    <font>
      <sz val="12"/>
      <color theme="1"/>
      <name val="ＭＳ Ｐゴシック"/>
      <family val="3"/>
      <scheme val="minor"/>
    </font>
    <font>
      <b/>
      <sz val="11"/>
      <color indexed="10"/>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22"/>
      <color indexed="9"/>
      <name val="ＭＳ Ｐゴシック"/>
      <family val="3"/>
    </font>
    <font>
      <sz val="8"/>
      <color auto="1"/>
      <name val="ＭＳ Ｐゴシック"/>
      <family val="3"/>
    </font>
    <font>
      <sz val="10"/>
      <color indexed="8"/>
      <name val="ＭＳ ゴシック"/>
      <family val="3"/>
    </font>
    <font>
      <sz val="9"/>
      <color indexed="8"/>
      <name val="ＭＳ ゴシック"/>
      <family val="3"/>
    </font>
    <font>
      <sz val="10"/>
      <color auto="1"/>
      <name val="ＭＳ Ｐゴシック"/>
      <family val="3"/>
    </font>
    <font>
      <sz val="22"/>
      <color indexed="30"/>
      <name val="ＭＳ 明朝"/>
      <family val="1"/>
    </font>
    <font>
      <sz val="11"/>
      <color indexed="30"/>
      <name val="ＭＳ 明朝"/>
      <family val="1"/>
    </font>
    <font>
      <b/>
      <sz val="12"/>
      <color rgb="FF0066CC"/>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indexed="30"/>
      <name val="ＭＳ ゴシック"/>
      <family val="3"/>
    </font>
    <font>
      <sz val="18"/>
      <color rgb="FF0066CC"/>
      <name val="ＭＳ Ｐゴシック"/>
      <family val="3"/>
    </font>
    <font>
      <sz val="11"/>
      <color rgb="FF0066CC"/>
      <name val="ＭＳ ゴシック"/>
      <family val="3"/>
    </font>
    <font>
      <sz val="11"/>
      <color auto="1"/>
      <name val="ＭＳ ゴシック"/>
      <family val="3"/>
    </font>
    <font>
      <sz val="22"/>
      <color rgb="FF0066CC"/>
      <name val="ＭＳ ゴシック"/>
      <family val="3"/>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b/>
      <sz val="11"/>
      <color theme="0"/>
      <name val="ＭＳ Ｐゴシック"/>
      <family val="3"/>
    </font>
    <font>
      <b/>
      <sz val="10"/>
      <color indexed="10"/>
      <name val="ＭＳ Ｐゴシック"/>
      <family val="3"/>
    </font>
    <font>
      <sz val="18"/>
      <color indexed="30"/>
      <name val="ＭＳ ゴシック"/>
      <family val="3"/>
    </font>
    <font>
      <sz val="9"/>
      <color theme="1"/>
      <name val="ＭＳ Ｐゴシック"/>
      <family val="3"/>
      <scheme val="minor"/>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993">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8" fillId="2" borderId="0" xfId="0" applyFont="1" applyFill="1" applyAlignment="1" applyProtection="1">
      <alignment horizontal="lef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38" fillId="0" borderId="0" xfId="0" applyFont="1" applyFill="1" applyAlignment="1" applyProtection="1">
      <alignment horizontal="left"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3" fillId="0" borderId="23" xfId="0" applyFont="1" applyFill="1" applyBorder="1" applyAlignment="1" applyProtection="1">
      <alignment horizontal="left" vertical="center"/>
    </xf>
    <xf numFmtId="0" fontId="38" fillId="0" borderId="35" xfId="0" applyFont="1" applyFill="1" applyBorder="1" applyAlignment="1" applyProtection="1">
      <alignment horizontal="center" vertical="center"/>
    </xf>
    <xf numFmtId="56" fontId="42" fillId="5" borderId="35" xfId="0" applyNumberFormat="1" applyFont="1" applyFill="1" applyBorder="1" applyAlignment="1" applyProtection="1">
      <alignment horizontal="center" vertical="center"/>
      <protection locked="0"/>
    </xf>
    <xf numFmtId="0" fontId="42" fillId="5" borderId="35" xfId="0" applyFont="1" applyFill="1" applyBorder="1" applyAlignment="1" applyProtection="1">
      <alignment horizontal="center" vertical="center"/>
      <protection locked="0"/>
    </xf>
    <xf numFmtId="0" fontId="43" fillId="0" borderId="35" xfId="0" applyFont="1" applyFill="1" applyBorder="1" applyAlignment="1" applyProtection="1">
      <alignment horizontal="center" vertical="center" wrapText="1"/>
    </xf>
    <xf numFmtId="0" fontId="44" fillId="0" borderId="35" xfId="0"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5" fillId="0" borderId="0" xfId="0" applyFont="1" applyFill="1" applyBorder="1" applyAlignment="1" applyProtection="1">
      <alignment vertical="top"/>
    </xf>
    <xf numFmtId="0" fontId="38" fillId="0" borderId="36" xfId="0" applyFont="1" applyFill="1" applyBorder="1" applyAlignment="1" applyProtection="1">
      <alignment horizontal="center" vertical="center"/>
    </xf>
    <xf numFmtId="56" fontId="42" fillId="5" borderId="36" xfId="0"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3" fillId="0" borderId="36" xfId="0" applyFont="1" applyFill="1" applyBorder="1" applyAlignment="1" applyProtection="1">
      <alignment horizontal="center" vertical="center" wrapText="1"/>
    </xf>
    <xf numFmtId="0" fontId="44" fillId="0" borderId="36" xfId="0" applyFont="1" applyFill="1" applyBorder="1" applyAlignment="1" applyProtection="1">
      <alignment horizontal="center" vertical="center"/>
    </xf>
    <xf numFmtId="0" fontId="46" fillId="0" borderId="0" xfId="0" applyFont="1" applyFill="1" applyBorder="1" applyAlignment="1" applyProtection="1">
      <alignment vertical="top"/>
    </xf>
    <xf numFmtId="0" fontId="0" fillId="0" borderId="23" xfId="0" applyBorder="1" applyAlignment="1">
      <alignment vertical="center"/>
    </xf>
    <xf numFmtId="0" fontId="38" fillId="0" borderId="37" xfId="0" applyFont="1" applyFill="1" applyBorder="1" applyAlignment="1" applyProtection="1">
      <alignment horizontal="center" vertical="center"/>
    </xf>
    <xf numFmtId="56" fontId="42" fillId="5" borderId="37" xfId="0" applyNumberFormat="1"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7" fillId="0" borderId="0" xfId="0" applyFont="1" applyFill="1" applyProtection="1">
      <alignment vertical="center"/>
    </xf>
    <xf numFmtId="0" fontId="42" fillId="5" borderId="35" xfId="0" applyFont="1" applyFill="1" applyBorder="1" applyAlignment="1" applyProtection="1">
      <alignment horizontal="center" vertical="center" wrapText="1"/>
      <protection locked="0"/>
    </xf>
    <xf numFmtId="0" fontId="48" fillId="0" borderId="0" xfId="0" applyFont="1" applyFill="1" applyBorder="1" applyAlignment="1" applyProtection="1">
      <alignment vertical="top"/>
    </xf>
    <xf numFmtId="0" fontId="42" fillId="5" borderId="36"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left" vertical="center"/>
    </xf>
    <xf numFmtId="0" fontId="42" fillId="5" borderId="37" xfId="0" applyFont="1" applyFill="1" applyBorder="1" applyAlignment="1" applyProtection="1">
      <alignment horizontal="center" vertical="center" wrapText="1"/>
      <protection locked="0"/>
    </xf>
    <xf numFmtId="0" fontId="43" fillId="0" borderId="37" xfId="0" applyFont="1" applyFill="1" applyBorder="1" applyAlignment="1" applyProtection="1">
      <alignment horizontal="center" vertical="center" wrapText="1"/>
    </xf>
    <xf numFmtId="0" fontId="44" fillId="0" borderId="37"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41" fillId="0" borderId="6" xfId="0" applyFont="1" applyFill="1" applyBorder="1" applyAlignment="1" applyProtection="1">
      <alignment horizontal="distributed" vertical="center" wrapText="1" indent="1"/>
    </xf>
    <xf numFmtId="0" fontId="41" fillId="0" borderId="7" xfId="0" applyFont="1" applyFill="1" applyBorder="1" applyAlignment="1" applyProtection="1">
      <alignment horizontal="distributed" vertical="center" wrapText="1" indent="1"/>
    </xf>
    <xf numFmtId="0" fontId="41" fillId="0" borderId="8" xfId="0" applyFont="1" applyFill="1" applyBorder="1" applyAlignment="1" applyProtection="1">
      <alignment horizontal="distributed" vertical="center" wrapText="1" indent="1"/>
    </xf>
    <xf numFmtId="0" fontId="38" fillId="0" borderId="35" xfId="0" applyFont="1" applyFill="1" applyBorder="1" applyAlignment="1" applyProtection="1">
      <alignment horizontal="center" vertical="center" wrapText="1"/>
    </xf>
    <xf numFmtId="0" fontId="11" fillId="0" borderId="35" xfId="0" applyFont="1" applyFill="1" applyBorder="1" applyAlignment="1" applyProtection="1">
      <alignment horizontal="center" vertical="center" shrinkToFit="1"/>
    </xf>
    <xf numFmtId="178" fontId="33" fillId="0" borderId="35" xfId="0" applyNumberFormat="1" applyFont="1" applyFill="1" applyBorder="1" applyAlignment="1" applyProtection="1">
      <alignment horizontal="center" vertical="center" shrinkToFit="1"/>
    </xf>
    <xf numFmtId="0" fontId="39" fillId="0" borderId="0" xfId="0" applyFont="1" applyFill="1" applyProtection="1">
      <alignment vertical="center"/>
    </xf>
    <xf numFmtId="0" fontId="41" fillId="0" borderId="22" xfId="0" applyFont="1" applyFill="1" applyBorder="1" applyAlignment="1" applyProtection="1">
      <alignment horizontal="distributed" vertical="center" wrapText="1" indent="1"/>
    </xf>
    <xf numFmtId="0" fontId="41" fillId="0" borderId="0" xfId="0" applyFont="1" applyFill="1" applyBorder="1" applyAlignment="1" applyProtection="1">
      <alignment horizontal="distributed" vertical="center" wrapText="1" indent="1"/>
    </xf>
    <xf numFmtId="0" fontId="41" fillId="0" borderId="23" xfId="0" applyFont="1" applyFill="1" applyBorder="1" applyAlignment="1" applyProtection="1">
      <alignment horizontal="distributed" vertical="center" wrapText="1" indent="1"/>
    </xf>
    <xf numFmtId="0" fontId="33" fillId="0" borderId="23" xfId="0" applyFont="1" applyFill="1" applyBorder="1" applyAlignment="1" applyProtection="1">
      <alignment vertical="center"/>
    </xf>
    <xf numFmtId="0" fontId="38" fillId="0" borderId="37" xfId="0" applyFont="1" applyFill="1" applyBorder="1" applyAlignment="1" applyProtection="1">
      <alignment horizontal="center" vertical="center" wrapText="1"/>
    </xf>
    <xf numFmtId="0" fontId="11" fillId="0" borderId="37" xfId="0" applyFont="1" applyFill="1" applyBorder="1" applyAlignment="1" applyProtection="1">
      <alignment horizontal="center" vertical="center" shrinkToFit="1"/>
    </xf>
    <xf numFmtId="178" fontId="33" fillId="0" borderId="37" xfId="0" applyNumberFormat="1" applyFont="1" applyFill="1" applyBorder="1" applyAlignment="1" applyProtection="1">
      <alignment horizontal="center" vertical="center" shrinkToFit="1"/>
    </xf>
    <xf numFmtId="0" fontId="42" fillId="4" borderId="35" xfId="0" applyFont="1" applyFill="1" applyBorder="1" applyAlignment="1" applyProtection="1">
      <alignment horizontal="center" vertical="center" wrapText="1"/>
      <protection locked="0"/>
    </xf>
    <xf numFmtId="0" fontId="0" fillId="0" borderId="35" xfId="0" applyBorder="1" applyAlignment="1">
      <alignment horizontal="center" vertical="center"/>
    </xf>
    <xf numFmtId="0" fontId="50" fillId="0" borderId="35" xfId="0" applyFont="1" applyFill="1" applyBorder="1" applyAlignment="1" applyProtection="1">
      <alignment horizontal="left" vertical="center"/>
    </xf>
    <xf numFmtId="0" fontId="41" fillId="0" borderId="16" xfId="0" applyFont="1" applyFill="1" applyBorder="1" applyAlignment="1" applyProtection="1">
      <alignment horizontal="distributed" vertical="center" wrapText="1" indent="1"/>
    </xf>
    <xf numFmtId="0" fontId="41" fillId="0" borderId="17" xfId="0" applyFont="1" applyFill="1" applyBorder="1" applyAlignment="1" applyProtection="1">
      <alignment horizontal="distributed" vertical="center" wrapText="1" indent="1"/>
    </xf>
    <xf numFmtId="0" fontId="41" fillId="0" borderId="18" xfId="0" applyFont="1" applyFill="1" applyBorder="1" applyAlignment="1" applyProtection="1">
      <alignment horizontal="distributed" vertical="center" wrapText="1" indent="1"/>
    </xf>
    <xf numFmtId="0" fontId="38" fillId="0" borderId="36" xfId="0" applyFont="1" applyFill="1" applyBorder="1" applyAlignment="1" applyProtection="1">
      <alignment horizontal="center" vertical="center" wrapText="1"/>
    </xf>
    <xf numFmtId="0" fontId="42" fillId="4" borderId="36" xfId="0"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50" fillId="0" borderId="36" xfId="0" applyFont="1" applyFill="1" applyBorder="1" applyAlignment="1" applyProtection="1">
      <alignment horizontal="left" vertical="center"/>
    </xf>
    <xf numFmtId="0" fontId="51" fillId="3" borderId="6" xfId="0" applyFont="1" applyFill="1" applyBorder="1" applyAlignment="1" applyProtection="1">
      <alignment horizontal="center" vertical="center"/>
      <protection locked="0"/>
    </xf>
    <xf numFmtId="0" fontId="51" fillId="3" borderId="8"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xf>
    <xf numFmtId="0" fontId="17" fillId="3" borderId="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53" fillId="0" borderId="0" xfId="0" applyFont="1" applyFill="1" applyAlignment="1" applyProtection="1">
      <alignment horizontal="left" vertical="center"/>
    </xf>
    <xf numFmtId="0" fontId="51" fillId="3" borderId="22" xfId="0" applyFont="1" applyFill="1" applyBorder="1" applyAlignment="1" applyProtection="1">
      <alignment horizontal="center" vertical="center"/>
      <protection locked="0"/>
    </xf>
    <xf numFmtId="0" fontId="51" fillId="3" borderId="23"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wrapText="1"/>
      <protection locked="0"/>
    </xf>
    <xf numFmtId="0" fontId="17" fillId="3" borderId="23" xfId="0" applyFont="1" applyFill="1" applyBorder="1" applyAlignment="1" applyProtection="1">
      <alignment horizontal="center" vertical="center" wrapText="1"/>
      <protection locked="0"/>
    </xf>
    <xf numFmtId="0" fontId="42" fillId="4" borderId="3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protection locked="0"/>
    </xf>
    <xf numFmtId="0" fontId="54" fillId="0" borderId="0" xfId="0" applyFont="1" applyFill="1" applyAlignment="1" applyProtection="1">
      <alignment horizontal="left" vertical="center"/>
    </xf>
    <xf numFmtId="0" fontId="55"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56" fillId="6" borderId="9"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55" fillId="0" borderId="0" xfId="0" applyFont="1" applyFill="1" applyAlignment="1" applyProtection="1">
      <alignment horizontal="left" vertical="center" wrapText="1"/>
    </xf>
    <xf numFmtId="0" fontId="12" fillId="3" borderId="22" xfId="0" applyFont="1" applyFill="1" applyBorder="1" applyAlignment="1" applyProtection="1">
      <alignment horizontal="left" vertical="center"/>
    </xf>
    <xf numFmtId="0" fontId="12" fillId="3" borderId="23" xfId="0" applyFont="1" applyFill="1" applyBorder="1" applyAlignment="1" applyProtection="1">
      <alignment horizontal="left" vertical="center"/>
    </xf>
    <xf numFmtId="38" fontId="38" fillId="0" borderId="0" xfId="3" applyFont="1" applyFill="1" applyProtection="1">
      <alignment vertical="center"/>
    </xf>
    <xf numFmtId="38" fontId="39" fillId="0" borderId="0" xfId="3" applyFont="1" applyFill="1" applyProtection="1">
      <alignment vertical="center"/>
    </xf>
    <xf numFmtId="0" fontId="12" fillId="3" borderId="16" xfId="0" applyFont="1" applyFill="1" applyBorder="1" applyAlignment="1" applyProtection="1">
      <alignment horizontal="left" vertical="center"/>
    </xf>
    <xf numFmtId="0" fontId="12" fillId="3" borderId="18" xfId="0" applyFont="1" applyFill="1" applyBorder="1" applyAlignment="1" applyProtection="1">
      <alignment horizontal="left" vertical="center"/>
    </xf>
    <xf numFmtId="0" fontId="26" fillId="0" borderId="0" xfId="0" applyFont="1" applyFill="1" applyAlignment="1" applyProtection="1">
      <alignment horizontal="center" vertical="center" shrinkToFit="1"/>
    </xf>
    <xf numFmtId="0" fontId="58" fillId="8" borderId="0" xfId="0" applyFont="1" applyFill="1" applyAlignment="1" applyProtection="1">
      <alignment horizontal="center" vertical="center" shrinkToFit="1"/>
    </xf>
    <xf numFmtId="0" fontId="38" fillId="0" borderId="0" xfId="0" applyFont="1" applyFill="1" applyBorder="1" applyProtection="1">
      <alignment vertical="center"/>
    </xf>
    <xf numFmtId="0" fontId="55" fillId="0" borderId="0" xfId="0" applyFont="1" applyFill="1" applyAlignment="1" applyProtection="1">
      <alignment vertical="center"/>
    </xf>
    <xf numFmtId="179" fontId="42" fillId="5" borderId="35" xfId="0" applyNumberFormat="1" applyFont="1" applyFill="1" applyBorder="1" applyAlignment="1" applyProtection="1">
      <alignment horizontal="center" vertical="center" shrinkToFit="1"/>
      <protection locked="0"/>
    </xf>
    <xf numFmtId="179" fontId="42" fillId="5" borderId="36" xfId="0" applyNumberFormat="1" applyFont="1" applyFill="1" applyBorder="1" applyAlignment="1" applyProtection="1">
      <alignment horizontal="center" vertical="center" shrinkToFit="1"/>
      <protection locked="0"/>
    </xf>
    <xf numFmtId="179" fontId="42" fillId="5" borderId="37" xfId="0" applyNumberFormat="1" applyFont="1" applyFill="1" applyBorder="1" applyAlignment="1" applyProtection="1">
      <alignment horizontal="center" vertical="center" shrinkToFit="1"/>
      <protection locked="0"/>
    </xf>
    <xf numFmtId="0" fontId="0" fillId="0" borderId="37" xfId="0" applyBorder="1" applyAlignment="1">
      <alignment horizontal="center" vertical="center"/>
    </xf>
    <xf numFmtId="0" fontId="50" fillId="0" borderId="37" xfId="0" applyFont="1" applyFill="1" applyBorder="1" applyAlignment="1" applyProtection="1">
      <alignment horizontal="left" vertical="center"/>
    </xf>
    <xf numFmtId="0" fontId="59" fillId="0" borderId="0" xfId="0" applyFont="1" applyFill="1" applyProtection="1">
      <alignment vertical="center"/>
    </xf>
    <xf numFmtId="0" fontId="39" fillId="2" borderId="0" xfId="0" applyFont="1" applyFill="1" applyAlignment="1" applyProtection="1">
      <alignment horizontal="left" vertical="center"/>
    </xf>
    <xf numFmtId="0" fontId="0" fillId="2" borderId="0" xfId="0" applyFill="1" applyBorder="1" applyProtection="1">
      <alignment vertical="center"/>
    </xf>
    <xf numFmtId="0" fontId="60" fillId="2" borderId="0" xfId="0" applyFont="1" applyFill="1" applyProtection="1">
      <alignment vertical="center"/>
    </xf>
    <xf numFmtId="0" fontId="61" fillId="0" borderId="0" xfId="0" applyFont="1" applyFill="1" applyAlignment="1" applyProtection="1">
      <alignment horizontal="center" vertical="center"/>
    </xf>
    <xf numFmtId="0" fontId="0" fillId="0" borderId="0" xfId="0" applyFill="1" applyBorder="1" applyProtection="1">
      <alignment vertical="center"/>
    </xf>
    <xf numFmtId="0" fontId="60" fillId="0" borderId="0" xfId="0" applyFont="1" applyFill="1" applyProtection="1">
      <alignment vertical="center"/>
    </xf>
    <xf numFmtId="0" fontId="62" fillId="0" borderId="6" xfId="0" applyFont="1" applyFill="1" applyBorder="1" applyAlignment="1" applyProtection="1">
      <alignment horizontal="distributed" vertical="center" wrapText="1" indent="1"/>
    </xf>
    <xf numFmtId="0" fontId="62" fillId="0" borderId="7" xfId="0" applyFont="1" applyFill="1" applyBorder="1" applyAlignment="1" applyProtection="1">
      <alignment horizontal="distributed" vertical="center" wrapText="1" indent="1"/>
    </xf>
    <xf numFmtId="0" fontId="62" fillId="0" borderId="8" xfId="0" applyFont="1" applyFill="1" applyBorder="1" applyAlignment="1" applyProtection="1">
      <alignment horizontal="distributed" vertical="center" wrapText="1" indent="1"/>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62" fillId="0" borderId="16" xfId="0" applyFont="1" applyFill="1" applyBorder="1" applyAlignment="1" applyProtection="1">
      <alignment horizontal="distributed" vertical="center" wrapText="1" indent="1"/>
    </xf>
    <xf numFmtId="0" fontId="62" fillId="0" borderId="17" xfId="0" applyFont="1" applyFill="1" applyBorder="1" applyAlignment="1" applyProtection="1">
      <alignment horizontal="distributed" vertical="center" wrapText="1" indent="1"/>
    </xf>
    <xf numFmtId="0" fontId="62" fillId="0" borderId="18" xfId="0" applyFont="1" applyFill="1" applyBorder="1" applyAlignment="1" applyProtection="1">
      <alignment horizontal="distributed" vertical="center" wrapText="1" indent="1"/>
    </xf>
    <xf numFmtId="0" fontId="35" fillId="0" borderId="0" xfId="0" applyFont="1" applyFill="1" applyBorder="1" applyAlignment="1" applyProtection="1">
      <alignment vertical="center"/>
    </xf>
    <xf numFmtId="0" fontId="63" fillId="0" borderId="22" xfId="0" applyFont="1" applyFill="1" applyBorder="1" applyAlignment="1" applyProtection="1">
      <alignment vertical="center"/>
    </xf>
    <xf numFmtId="0" fontId="64" fillId="0" borderId="0" xfId="0" applyFont="1" applyFill="1" applyBorder="1" applyAlignment="1" applyProtection="1">
      <alignment horizontal="center" vertical="center"/>
    </xf>
    <xf numFmtId="0" fontId="63" fillId="0" borderId="0" xfId="0" applyFont="1" applyFill="1" applyBorder="1" applyAlignment="1" applyProtection="1">
      <alignment vertical="center"/>
    </xf>
    <xf numFmtId="0" fontId="60" fillId="0" borderId="0" xfId="0" applyFont="1" applyFill="1" applyBorder="1" applyAlignment="1" applyProtection="1">
      <alignment horizontal="center" vertical="center"/>
    </xf>
    <xf numFmtId="0" fontId="65"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wrapText="1"/>
    </xf>
    <xf numFmtId="0" fontId="60"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80" fontId="66" fillId="0" borderId="0" xfId="0" applyNumberFormat="1" applyFont="1" applyFill="1" applyBorder="1" applyAlignment="1" applyProtection="1">
      <alignment horizontal="center" vertical="center"/>
    </xf>
    <xf numFmtId="0" fontId="67" fillId="8" borderId="0" xfId="0" applyFont="1" applyFill="1" applyAlignment="1" applyProtection="1">
      <alignment horizontal="center" vertical="center" shrinkToFit="1"/>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0" fillId="9" borderId="0" xfId="0" applyFill="1" applyProtection="1">
      <alignment vertical="center"/>
    </xf>
    <xf numFmtId="0" fontId="60" fillId="9" borderId="0" xfId="0" applyFont="1" applyFill="1" applyProtection="1">
      <alignment vertical="center"/>
    </xf>
    <xf numFmtId="0" fontId="16" fillId="0" borderId="0" xfId="0" applyFont="1" applyFill="1" applyAlignment="1" applyProtection="1">
      <alignment horizontal="center" vertical="center"/>
    </xf>
    <xf numFmtId="0" fontId="0" fillId="0" borderId="0" xfId="0" applyFont="1" applyFill="1" applyBorder="1" applyAlignment="1" applyProtection="1">
      <alignment horizontal="distributed" vertical="center" indent="1"/>
    </xf>
    <xf numFmtId="0" fontId="62" fillId="0" borderId="9" xfId="0" applyFont="1" applyFill="1" applyBorder="1" applyAlignment="1" applyProtection="1">
      <alignment horizontal="distributed" vertical="center" wrapText="1" indent="1"/>
    </xf>
    <xf numFmtId="0" fontId="50" fillId="0" borderId="9" xfId="0" applyFont="1" applyFill="1" applyBorder="1" applyAlignment="1" applyProtection="1">
      <alignment horizontal="distributed" vertical="center" indent="1"/>
    </xf>
    <xf numFmtId="0" fontId="68" fillId="0" borderId="9" xfId="0" applyFont="1" applyFill="1" applyBorder="1" applyAlignment="1" applyProtection="1">
      <alignment horizontal="distributed" vertical="center" wrapText="1" indent="1"/>
    </xf>
    <xf numFmtId="0" fontId="68" fillId="0" borderId="9" xfId="0" applyFont="1" applyFill="1" applyBorder="1" applyAlignment="1" applyProtection="1">
      <alignment horizontal="distributed" vertical="center" indent="1"/>
    </xf>
    <xf numFmtId="0" fontId="50" fillId="0" borderId="9" xfId="0" applyFont="1" applyFill="1" applyBorder="1" applyAlignment="1" applyProtection="1">
      <alignment horizontal="distributed" vertical="center" wrapText="1" indent="1"/>
    </xf>
    <xf numFmtId="0" fontId="69" fillId="0" borderId="6" xfId="0" applyFont="1" applyFill="1" applyBorder="1" applyAlignment="1" applyProtection="1">
      <alignment horizontal="distributed" vertical="center" wrapText="1" indent="1"/>
    </xf>
    <xf numFmtId="0" fontId="69" fillId="0" borderId="7" xfId="0" applyFont="1" applyFill="1" applyBorder="1" applyAlignment="1" applyProtection="1">
      <alignment horizontal="distributed" vertical="center" wrapText="1" indent="1"/>
    </xf>
    <xf numFmtId="0" fontId="70" fillId="0" borderId="7" xfId="0" applyFont="1" applyFill="1" applyBorder="1" applyAlignment="1" applyProtection="1">
      <alignment horizontal="distributed" vertical="center" wrapText="1" indent="1"/>
    </xf>
    <xf numFmtId="0" fontId="70" fillId="0" borderId="7" xfId="0" applyFont="1" applyFill="1" applyBorder="1" applyAlignment="1" applyProtection="1">
      <alignment horizontal="distributed" vertical="center" indent="1"/>
    </xf>
    <xf numFmtId="0" fontId="70" fillId="0" borderId="8" xfId="0" applyFont="1" applyFill="1" applyBorder="1" applyAlignment="1" applyProtection="1">
      <alignment horizontal="distributed" vertical="center" indent="1"/>
    </xf>
    <xf numFmtId="0" fontId="71" fillId="0" borderId="6"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xf>
    <xf numFmtId="0" fontId="71" fillId="0" borderId="8" xfId="0" applyFont="1" applyFill="1" applyBorder="1" applyAlignment="1" applyProtection="1">
      <alignment horizontal="center" vertical="center"/>
    </xf>
    <xf numFmtId="0" fontId="30" fillId="0" borderId="0" xfId="0" applyFont="1" applyFill="1" applyAlignment="1" applyProtection="1">
      <alignment vertical="center" wrapText="1"/>
    </xf>
    <xf numFmtId="0" fontId="30" fillId="0" borderId="0" xfId="0" applyFont="1" applyFill="1" applyAlignment="1" applyProtection="1">
      <alignment horizontal="left" vertical="center" wrapText="1"/>
    </xf>
    <xf numFmtId="0" fontId="69" fillId="0" borderId="16" xfId="0" applyFont="1" applyFill="1" applyBorder="1" applyAlignment="1" applyProtection="1">
      <alignment horizontal="distributed" vertical="center" wrapText="1" indent="1"/>
    </xf>
    <xf numFmtId="0" fontId="69" fillId="0" borderId="17" xfId="0" applyFont="1" applyFill="1" applyBorder="1" applyAlignment="1" applyProtection="1">
      <alignment horizontal="distributed" vertical="center" wrapText="1" indent="1"/>
    </xf>
    <xf numFmtId="0" fontId="70" fillId="0" borderId="17" xfId="0" applyFont="1" applyFill="1" applyBorder="1" applyAlignment="1" applyProtection="1">
      <alignment horizontal="distributed" vertical="center" indent="1"/>
    </xf>
    <xf numFmtId="0" fontId="70" fillId="0" borderId="18" xfId="0" applyFont="1" applyFill="1" applyBorder="1" applyAlignment="1" applyProtection="1">
      <alignment horizontal="distributed" vertical="center" indent="1"/>
    </xf>
    <xf numFmtId="0" fontId="71" fillId="0" borderId="16" xfId="0" applyFont="1" applyFill="1" applyBorder="1" applyAlignment="1" applyProtection="1">
      <alignment horizontal="center" vertical="center"/>
    </xf>
    <xf numFmtId="0" fontId="71" fillId="0" borderId="17" xfId="0" applyFont="1" applyFill="1" applyBorder="1" applyAlignment="1" applyProtection="1">
      <alignment horizontal="center" vertical="center"/>
    </xf>
    <xf numFmtId="0" fontId="71" fillId="0" borderId="18" xfId="0" applyFont="1" applyFill="1" applyBorder="1" applyAlignment="1" applyProtection="1">
      <alignment horizontal="center"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62" fillId="0" borderId="0" xfId="0" applyFont="1" applyFill="1" applyBorder="1" applyAlignment="1" applyProtection="1">
      <alignment horizontal="center" vertical="center"/>
    </xf>
    <xf numFmtId="0" fontId="46" fillId="6" borderId="6" xfId="0" applyFont="1" applyFill="1" applyBorder="1" applyAlignment="1" applyProtection="1">
      <alignment horizontal="center" vertical="center"/>
      <protection locked="0"/>
    </xf>
    <xf numFmtId="0" fontId="46" fillId="6" borderId="7" xfId="0" applyFont="1" applyFill="1" applyBorder="1" applyAlignment="1" applyProtection="1">
      <alignment horizontal="center" vertical="center"/>
      <protection locked="0"/>
    </xf>
    <xf numFmtId="0" fontId="46" fillId="6" borderId="8" xfId="0" applyFont="1" applyFill="1" applyBorder="1" applyAlignment="1" applyProtection="1">
      <alignment horizontal="center" vertical="center"/>
      <protection locked="0"/>
    </xf>
    <xf numFmtId="0" fontId="72" fillId="0" borderId="0" xfId="0" applyFont="1" applyFill="1" applyBorder="1" applyAlignment="1" applyProtection="1">
      <alignment horizontal="center" vertical="center"/>
    </xf>
    <xf numFmtId="0" fontId="17" fillId="6" borderId="9" xfId="0" applyFont="1" applyFill="1" applyBorder="1" applyAlignment="1" applyProtection="1">
      <alignment horizontal="center" vertical="center"/>
      <protection locked="0"/>
    </xf>
    <xf numFmtId="0" fontId="73" fillId="5" borderId="6" xfId="0" applyFont="1" applyFill="1" applyBorder="1" applyAlignment="1" applyProtection="1">
      <alignment vertical="center"/>
    </xf>
    <xf numFmtId="0" fontId="73" fillId="5" borderId="7" xfId="0" applyFont="1" applyFill="1" applyBorder="1" applyAlignment="1" applyProtection="1">
      <alignment vertical="center"/>
    </xf>
    <xf numFmtId="0" fontId="73" fillId="5" borderId="8" xfId="0" applyFont="1" applyFill="1" applyBorder="1" applyAlignment="1" applyProtection="1">
      <alignment vertical="center"/>
    </xf>
    <xf numFmtId="0" fontId="32" fillId="5" borderId="6" xfId="0" applyFont="1" applyFill="1" applyBorder="1" applyAlignment="1" applyProtection="1">
      <alignment vertical="center"/>
      <protection locked="0"/>
    </xf>
    <xf numFmtId="0" fontId="74" fillId="5" borderId="38" xfId="0" applyFont="1" applyFill="1" applyBorder="1" applyAlignment="1" applyProtection="1">
      <alignment horizontal="center" vertical="center"/>
      <protection locked="0"/>
    </xf>
    <xf numFmtId="0" fontId="74" fillId="5" borderId="40" xfId="0" applyFont="1" applyFill="1" applyBorder="1" applyAlignment="1" applyProtection="1">
      <alignment horizontal="center" vertical="center"/>
      <protection locked="0"/>
    </xf>
    <xf numFmtId="0" fontId="30" fillId="0" borderId="0" xfId="0" applyFont="1" applyFill="1" applyAlignment="1" applyProtection="1">
      <alignment horizontal="left" vertical="center"/>
    </xf>
    <xf numFmtId="0" fontId="46" fillId="6" borderId="22" xfId="0" applyFont="1" applyFill="1" applyBorder="1" applyAlignment="1" applyProtection="1">
      <alignment horizontal="center" vertical="center"/>
      <protection locked="0"/>
    </xf>
    <xf numFmtId="0" fontId="46" fillId="6" borderId="0" xfId="0" applyFont="1" applyFill="1" applyBorder="1" applyAlignment="1" applyProtection="1">
      <alignment horizontal="center" vertical="center"/>
      <protection locked="0"/>
    </xf>
    <xf numFmtId="0" fontId="46" fillId="6" borderId="23" xfId="0" applyFont="1" applyFill="1" applyBorder="1" applyAlignment="1" applyProtection="1">
      <alignment horizontal="center" vertical="center"/>
      <protection locked="0"/>
    </xf>
    <xf numFmtId="176" fontId="0" fillId="5" borderId="9" xfId="0" applyNumberFormat="1" applyFill="1" applyBorder="1" applyAlignment="1" applyProtection="1">
      <alignment horizontal="center" vertical="center"/>
    </xf>
    <xf numFmtId="0" fontId="21" fillId="6" borderId="9"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176" fontId="0" fillId="5" borderId="22"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16" xfId="0" applyNumberFormat="1" applyFill="1" applyBorder="1" applyAlignment="1" applyProtection="1">
      <alignment horizontal="center" vertical="center"/>
    </xf>
    <xf numFmtId="176" fontId="0" fillId="5" borderId="18" xfId="0" applyNumberFormat="1" applyFill="1" applyBorder="1" applyAlignment="1" applyProtection="1">
      <alignment horizontal="center" vertical="center"/>
    </xf>
    <xf numFmtId="176" fontId="0" fillId="5" borderId="6" xfId="0" applyNumberFormat="1" applyFill="1" applyBorder="1" applyAlignment="1" applyProtection="1">
      <alignment horizontal="justify" vertical="center" wrapText="1"/>
    </xf>
    <xf numFmtId="176" fontId="0" fillId="5" borderId="7" xfId="0" applyNumberFormat="1" applyFill="1" applyBorder="1" applyAlignment="1" applyProtection="1">
      <alignment horizontal="justify" vertical="center" wrapText="1"/>
    </xf>
    <xf numFmtId="176" fontId="0" fillId="5" borderId="8" xfId="0" applyNumberFormat="1" applyFill="1" applyBorder="1" applyAlignment="1" applyProtection="1">
      <alignment horizontal="justify" vertical="center" wrapText="1"/>
    </xf>
    <xf numFmtId="176" fontId="0" fillId="5" borderId="22" xfId="0" applyNumberFormat="1" applyFill="1" applyBorder="1" applyAlignment="1" applyProtection="1">
      <alignment horizontal="justify" vertical="center" wrapText="1"/>
    </xf>
    <xf numFmtId="176" fontId="0" fillId="5" borderId="0" xfId="0" applyNumberFormat="1" applyFill="1" applyBorder="1" applyAlignment="1" applyProtection="1">
      <alignment horizontal="justify" vertical="center" wrapText="1"/>
    </xf>
    <xf numFmtId="176" fontId="0" fillId="5" borderId="23" xfId="0" applyNumberFormat="1" applyFill="1" applyBorder="1" applyAlignment="1" applyProtection="1">
      <alignment horizontal="justify" vertical="center" wrapText="1"/>
    </xf>
    <xf numFmtId="0" fontId="38" fillId="0" borderId="0" xfId="0" applyFont="1" applyFill="1" applyBorder="1" applyAlignment="1" applyProtection="1">
      <alignment horizontal="center" vertical="center"/>
    </xf>
    <xf numFmtId="176" fontId="0" fillId="5" borderId="22" xfId="0" applyNumberFormat="1" applyFill="1" applyBorder="1" applyAlignment="1" applyProtection="1">
      <alignment horizontal="left"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0" xfId="0" applyNumberFormat="1" applyFill="1" applyBorder="1" applyAlignment="1" applyProtection="1">
      <alignment vertical="center"/>
    </xf>
    <xf numFmtId="176" fontId="0" fillId="5" borderId="23" xfId="0" applyNumberFormat="1" applyFill="1" applyBorder="1" applyAlignment="1" applyProtection="1">
      <alignment vertical="center"/>
    </xf>
    <xf numFmtId="0" fontId="46" fillId="6" borderId="16" xfId="0" applyFont="1" applyFill="1" applyBorder="1" applyAlignment="1" applyProtection="1">
      <alignment horizontal="center" vertical="center"/>
      <protection locked="0"/>
    </xf>
    <xf numFmtId="0" fontId="46" fillId="6" borderId="17" xfId="0" applyFont="1" applyFill="1" applyBorder="1" applyAlignment="1" applyProtection="1">
      <alignment horizontal="center" vertical="center"/>
      <protection locked="0"/>
    </xf>
    <xf numFmtId="0" fontId="46" fillId="6" borderId="18" xfId="0" applyFont="1" applyFill="1" applyBorder="1" applyAlignment="1" applyProtection="1">
      <alignment horizontal="center" vertical="center"/>
      <protection locked="0"/>
    </xf>
    <xf numFmtId="176" fontId="0" fillId="5" borderId="16"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6" xfId="0" applyNumberFormat="1" applyFill="1" applyBorder="1" applyAlignment="1" applyProtection="1">
      <alignment horizontal="justify" vertical="center" wrapText="1"/>
    </xf>
    <xf numFmtId="176" fontId="0" fillId="5" borderId="17" xfId="0" applyNumberFormat="1" applyFill="1" applyBorder="1" applyAlignment="1" applyProtection="1">
      <alignment horizontal="justify" vertical="center" wrapText="1"/>
    </xf>
    <xf numFmtId="176" fontId="0" fillId="5" borderId="18" xfId="0" applyNumberFormat="1" applyFill="1" applyBorder="1" applyAlignment="1" applyProtection="1">
      <alignment horizontal="justify" vertical="center" wrapText="1"/>
    </xf>
    <xf numFmtId="0" fontId="16" fillId="9" borderId="0" xfId="0" applyFont="1" applyFill="1" applyAlignment="1" applyProtection="1">
      <alignment horizontal="left" vertical="center" wrapText="1"/>
    </xf>
    <xf numFmtId="0" fontId="16" fillId="9" borderId="0" xfId="0" applyFont="1" applyFill="1" applyAlignment="1" applyProtection="1">
      <alignment vertical="top"/>
    </xf>
    <xf numFmtId="0" fontId="30" fillId="9" borderId="0" xfId="0" applyFont="1" applyFill="1" applyAlignment="1" applyProtection="1">
      <alignment horizontal="left" vertical="center" wrapText="1"/>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60" fillId="10" borderId="0" xfId="5" applyFont="1" applyFill="1" applyProtection="1">
      <alignment vertical="center"/>
    </xf>
    <xf numFmtId="0" fontId="12" fillId="10" borderId="0" xfId="9" applyFont="1" applyFill="1" applyAlignment="1" applyProtection="1">
      <alignment horizontal="center" vertical="center"/>
      <protection locked="0"/>
    </xf>
    <xf numFmtId="0" fontId="62" fillId="10" borderId="6" xfId="5" applyFont="1" applyFill="1" applyBorder="1" applyAlignment="1" applyProtection="1">
      <alignment horizontal="center" vertical="center" wrapText="1"/>
    </xf>
    <xf numFmtId="0" fontId="62" fillId="10" borderId="8" xfId="5" applyFont="1" applyFill="1" applyBorder="1" applyAlignment="1" applyProtection="1">
      <alignment horizontal="center" vertical="center" wrapText="1"/>
    </xf>
    <xf numFmtId="0" fontId="62" fillId="10" borderId="22" xfId="5" applyFont="1" applyFill="1" applyBorder="1" applyAlignment="1" applyProtection="1">
      <alignment horizontal="center" vertical="center" wrapText="1"/>
    </xf>
    <xf numFmtId="0" fontId="62" fillId="10" borderId="0" xfId="5" applyFont="1" applyFill="1" applyBorder="1" applyAlignment="1" applyProtection="1">
      <alignment horizontal="center" vertical="center" wrapText="1"/>
    </xf>
    <xf numFmtId="0" fontId="75"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75"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75"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75" fillId="10" borderId="0" xfId="5" applyFont="1" applyFill="1" applyBorder="1" applyAlignment="1" applyProtection="1">
      <alignment horizontal="lef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76"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62" fillId="10" borderId="16" xfId="5" applyFont="1" applyFill="1" applyBorder="1" applyAlignment="1" applyProtection="1">
      <alignment horizontal="center" vertical="center" wrapText="1"/>
    </xf>
    <xf numFmtId="0" fontId="62" fillId="10" borderId="18" xfId="5" applyFont="1" applyFill="1" applyBorder="1" applyAlignment="1" applyProtection="1">
      <alignment horizontal="center" vertical="center" wrapText="1"/>
    </xf>
    <xf numFmtId="0" fontId="62" fillId="0" borderId="0" xfId="5" applyFont="1" applyFill="1" applyBorder="1" applyAlignment="1" applyProtection="1">
      <alignment horizontal="center" vertical="center" wrapText="1"/>
    </xf>
    <xf numFmtId="0" fontId="75" fillId="0" borderId="37" xfId="5" applyFont="1" applyFill="1" applyBorder="1" applyAlignment="1" applyProtection="1">
      <alignment horizontal="left" vertical="center" wrapText="1" indent="1"/>
    </xf>
    <xf numFmtId="0" fontId="2" fillId="10" borderId="41" xfId="5" applyFont="1" applyFill="1" applyBorder="1" applyAlignment="1" applyProtection="1">
      <alignment horizontal="left" vertical="center" wrapText="1" indent="1"/>
    </xf>
    <xf numFmtId="0" fontId="2" fillId="10" borderId="42" xfId="5" applyFont="1" applyFill="1" applyBorder="1" applyAlignment="1" applyProtection="1">
      <alignment horizontal="left" vertical="center" wrapText="1" indent="1"/>
    </xf>
    <xf numFmtId="0" fontId="2" fillId="10" borderId="43" xfId="5" applyFont="1" applyFill="1" applyBorder="1" applyAlignment="1" applyProtection="1">
      <alignment horizontal="left" vertical="center" wrapText="1" indent="1"/>
    </xf>
    <xf numFmtId="0" fontId="2" fillId="10" borderId="44" xfId="5" applyFont="1" applyFill="1" applyBorder="1" applyAlignment="1" applyProtection="1">
      <alignment horizontal="left" vertical="center" wrapText="1" indent="1"/>
    </xf>
    <xf numFmtId="0" fontId="75"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77" fillId="3" borderId="9" xfId="5" applyFont="1" applyFill="1" applyBorder="1" applyAlignment="1" applyProtection="1">
      <alignment horizontal="center" vertical="center"/>
      <protection locked="0"/>
    </xf>
    <xf numFmtId="0" fontId="63" fillId="10" borderId="0" xfId="9" applyFont="1" applyFill="1" applyBorder="1" applyAlignment="1" applyProtection="1">
      <alignment vertical="center"/>
    </xf>
    <xf numFmtId="0" fontId="77" fillId="4" borderId="9" xfId="5" applyFont="1" applyFill="1" applyBorder="1" applyAlignment="1" applyProtection="1">
      <alignment horizontal="center" vertical="center" wrapText="1"/>
      <protection locked="0"/>
    </xf>
    <xf numFmtId="0" fontId="77" fillId="4" borderId="45" xfId="5" applyFont="1" applyFill="1" applyBorder="1" applyAlignment="1" applyProtection="1">
      <alignment horizontal="center" vertical="center" wrapText="1"/>
      <protection locked="0"/>
    </xf>
    <xf numFmtId="0" fontId="77" fillId="4" borderId="46" xfId="5" applyFont="1" applyFill="1" applyBorder="1" applyAlignment="1" applyProtection="1">
      <alignment horizontal="center" vertical="center" wrapText="1"/>
      <protection locked="0"/>
    </xf>
    <xf numFmtId="0" fontId="77" fillId="4" borderId="47" xfId="5" applyFont="1" applyFill="1" applyBorder="1" applyAlignment="1" applyProtection="1">
      <alignment horizontal="center" vertical="center" wrapText="1"/>
      <protection locked="0"/>
    </xf>
    <xf numFmtId="0" fontId="77"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0" fontId="77" fillId="4" borderId="48" xfId="5" applyFont="1" applyFill="1" applyBorder="1" applyAlignment="1" applyProtection="1">
      <alignment horizontal="center" vertical="center" wrapText="1"/>
      <protection locked="0"/>
    </xf>
    <xf numFmtId="0" fontId="77" fillId="4" borderId="49" xfId="5" applyFont="1" applyFill="1" applyBorder="1" applyAlignment="1" applyProtection="1">
      <alignment horizontal="center" vertical="center" wrapText="1"/>
      <protection locked="0"/>
    </xf>
    <xf numFmtId="0" fontId="77" fillId="4" borderId="50" xfId="5" applyFont="1" applyFill="1" applyBorder="1" applyAlignment="1" applyProtection="1">
      <alignment horizontal="center" vertical="center" wrapText="1"/>
      <protection locked="0"/>
    </xf>
    <xf numFmtId="0" fontId="77" fillId="4" borderId="37" xfId="5" applyFont="1" applyFill="1" applyBorder="1" applyAlignment="1" applyProtection="1">
      <alignment horizontal="center" vertical="center" wrapText="1"/>
      <protection locked="0"/>
    </xf>
    <xf numFmtId="176" fontId="78" fillId="4" borderId="22" xfId="0" applyNumberFormat="1" applyFont="1" applyFill="1" applyBorder="1" applyAlignment="1" applyProtection="1">
      <alignment horizontal="center" vertical="center"/>
      <protection locked="0"/>
    </xf>
    <xf numFmtId="176" fontId="78" fillId="4" borderId="0" xfId="0" applyNumberFormat="1" applyFont="1" applyFill="1" applyBorder="1" applyAlignment="1" applyProtection="1">
      <alignment horizontal="center" vertical="center"/>
      <protection locked="0"/>
    </xf>
    <xf numFmtId="176" fontId="78" fillId="4" borderId="23" xfId="0" applyNumberFormat="1" applyFont="1" applyFill="1" applyBorder="1" applyAlignment="1" applyProtection="1">
      <alignment horizontal="center" vertical="center"/>
      <protection locked="0"/>
    </xf>
    <xf numFmtId="176" fontId="78" fillId="7" borderId="22" xfId="0" applyNumberFormat="1" applyFont="1" applyFill="1" applyBorder="1" applyAlignment="1" applyProtection="1">
      <alignment horizontal="center" vertical="center"/>
      <protection locked="0"/>
    </xf>
    <xf numFmtId="176" fontId="78" fillId="4" borderId="22" xfId="0" applyNumberFormat="1" applyFont="1" applyFill="1" applyBorder="1" applyAlignment="1" applyProtection="1">
      <alignment horizontal="center" vertical="center" wrapText="1"/>
      <protection locked="0"/>
    </xf>
    <xf numFmtId="0" fontId="79" fillId="3" borderId="35" xfId="5" applyFont="1" applyFill="1" applyBorder="1" applyAlignment="1" applyProtection="1">
      <alignment horizontal="center" vertical="center"/>
    </xf>
    <xf numFmtId="0" fontId="80" fillId="4" borderId="9" xfId="5" applyFont="1" applyFill="1" applyBorder="1" applyAlignment="1" applyProtection="1">
      <alignment horizontal="center" vertical="center" wrapText="1"/>
    </xf>
    <xf numFmtId="0" fontId="78" fillId="4" borderId="45" xfId="5" applyFont="1" applyFill="1" applyBorder="1" applyAlignment="1" applyProtection="1">
      <alignment horizontal="center" vertical="center" wrapText="1"/>
    </xf>
    <xf numFmtId="0" fontId="78" fillId="4" borderId="46" xfId="5" applyFont="1" applyFill="1" applyBorder="1" applyAlignment="1" applyProtection="1">
      <alignment horizontal="center" vertical="center" wrapText="1"/>
    </xf>
    <xf numFmtId="0" fontId="78" fillId="4" borderId="51" xfId="5" applyFont="1" applyFill="1" applyBorder="1" applyAlignment="1" applyProtection="1">
      <alignment horizontal="center" vertical="center" wrapText="1"/>
    </xf>
    <xf numFmtId="0" fontId="78" fillId="4" borderId="52" xfId="5" applyFont="1" applyFill="1" applyBorder="1" applyAlignment="1" applyProtection="1">
      <alignment horizontal="center" vertical="center" wrapText="1"/>
    </xf>
    <xf numFmtId="0" fontId="78" fillId="4" borderId="47" xfId="5" applyFont="1" applyFill="1" applyBorder="1" applyAlignment="1" applyProtection="1">
      <alignment horizontal="center" vertical="center" wrapText="1"/>
    </xf>
    <xf numFmtId="0" fontId="80" fillId="4" borderId="36" xfId="5" applyFont="1" applyFill="1" applyBorder="1" applyAlignment="1" applyProtection="1">
      <alignment horizontal="center" vertical="center" wrapText="1"/>
    </xf>
    <xf numFmtId="0" fontId="79" fillId="3" borderId="36" xfId="5" applyFont="1" applyFill="1" applyBorder="1" applyAlignment="1" applyProtection="1">
      <alignment horizontal="center" vertical="center"/>
    </xf>
    <xf numFmtId="0" fontId="78" fillId="4" borderId="53" xfId="5" applyFont="1" applyFill="1" applyBorder="1" applyAlignment="1" applyProtection="1">
      <alignment horizontal="center" vertical="center" wrapText="1"/>
    </xf>
    <xf numFmtId="0" fontId="78" fillId="4" borderId="54" xfId="5" applyFont="1" applyFill="1" applyBorder="1" applyAlignment="1" applyProtection="1">
      <alignment horizontal="center" vertical="center" wrapText="1"/>
    </xf>
    <xf numFmtId="0" fontId="81" fillId="8" borderId="0" xfId="5" applyFont="1" applyFill="1" applyAlignment="1" applyProtection="1">
      <alignment horizontal="center" vertical="center" wrapText="1"/>
    </xf>
    <xf numFmtId="0" fontId="79" fillId="3" borderId="37" xfId="5" applyFont="1" applyFill="1" applyBorder="1" applyAlignment="1" applyProtection="1">
      <alignment horizontal="center" vertical="center"/>
    </xf>
    <xf numFmtId="0" fontId="78" fillId="4" borderId="48" xfId="5" applyFont="1" applyFill="1" applyBorder="1" applyAlignment="1" applyProtection="1">
      <alignment horizontal="center" vertical="center" wrapText="1"/>
    </xf>
    <xf numFmtId="0" fontId="78" fillId="4" borderId="49" xfId="5" applyFont="1" applyFill="1" applyBorder="1" applyAlignment="1" applyProtection="1">
      <alignment horizontal="center" vertical="center" wrapText="1"/>
    </xf>
    <xf numFmtId="0" fontId="78" fillId="4" borderId="55" xfId="5" applyFont="1" applyFill="1" applyBorder="1" applyAlignment="1" applyProtection="1">
      <alignment horizontal="center" vertical="center" wrapText="1"/>
    </xf>
    <xf numFmtId="0" fontId="78" fillId="4" borderId="50" xfId="5" applyFont="1" applyFill="1" applyBorder="1" applyAlignment="1" applyProtection="1">
      <alignment horizontal="center" vertical="center" wrapText="1"/>
    </xf>
    <xf numFmtId="0" fontId="80"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7" borderId="0" xfId="0" applyFill="1" applyProtection="1">
      <alignment vertical="center"/>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63" fillId="10" borderId="22" xfId="7" applyFont="1" applyFill="1" applyBorder="1" applyAlignment="1" applyProtection="1">
      <alignment vertical="center"/>
    </xf>
    <xf numFmtId="0" fontId="43" fillId="5" borderId="6"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61" fillId="5" borderId="6" xfId="7" applyFont="1" applyFill="1" applyBorder="1" applyAlignment="1" applyProtection="1">
      <alignment horizontal="center" vertical="center"/>
      <protection locked="0"/>
    </xf>
    <xf numFmtId="0" fontId="6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43" fillId="5" borderId="22"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61" fillId="5" borderId="22" xfId="7" applyFont="1" applyFill="1" applyBorder="1" applyAlignment="1" applyProtection="1">
      <alignment horizontal="center" vertical="center"/>
      <protection locked="0"/>
    </xf>
    <xf numFmtId="0" fontId="6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81" fillId="8"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61" fillId="5" borderId="16" xfId="7" applyFont="1" applyFill="1" applyBorder="1" applyAlignment="1" applyProtection="1">
      <alignment horizontal="center" vertical="center"/>
      <protection locked="0"/>
    </xf>
    <xf numFmtId="0" fontId="61" fillId="5" borderId="18" xfId="7" applyFont="1" applyFill="1" applyBorder="1" applyAlignment="1" applyProtection="1">
      <alignment horizontal="center" vertical="center"/>
      <protection locked="0"/>
    </xf>
    <xf numFmtId="0" fontId="82"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0" fillId="0" borderId="9"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83" fillId="0" borderId="0" xfId="0" applyFont="1" applyFill="1" applyAlignment="1" applyProtection="1">
      <alignment horizontal="left" vertical="center"/>
    </xf>
    <xf numFmtId="0" fontId="84" fillId="0" borderId="0" xfId="0" applyFont="1" applyFill="1" applyAlignment="1" applyProtection="1">
      <alignment horizontal="left" vertical="center" wrapText="1"/>
    </xf>
    <xf numFmtId="0" fontId="84" fillId="0" borderId="0" xfId="0" applyFont="1" applyFill="1" applyAlignment="1" applyProtection="1">
      <alignment vertical="top"/>
    </xf>
    <xf numFmtId="0" fontId="16" fillId="0" borderId="0" xfId="0" applyFont="1" applyFill="1" applyProtection="1">
      <alignment vertical="center"/>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85"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84" fillId="9" borderId="0" xfId="0" applyFont="1" applyFill="1" applyAlignment="1" applyProtection="1">
      <alignment horizontal="left" vertical="center" wrapText="1"/>
    </xf>
    <xf numFmtId="0" fontId="84" fillId="9" borderId="0" xfId="0" applyFont="1" applyFill="1" applyAlignment="1" applyProtection="1">
      <alignment vertical="top"/>
    </xf>
    <xf numFmtId="0" fontId="5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86"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87" fillId="5" borderId="6" xfId="0" applyFont="1" applyFill="1" applyBorder="1" applyAlignment="1" applyProtection="1">
      <alignment horizontal="right" vertical="center"/>
      <protection locked="0"/>
    </xf>
    <xf numFmtId="0" fontId="87" fillId="5" borderId="7" xfId="0" applyFont="1" applyFill="1" applyBorder="1" applyAlignment="1" applyProtection="1">
      <alignment horizontal="right" vertical="center"/>
      <protection locked="0"/>
    </xf>
    <xf numFmtId="0" fontId="87" fillId="5" borderId="8" xfId="0" applyFont="1" applyFill="1" applyBorder="1" applyAlignment="1" applyProtection="1">
      <alignment horizontal="right" vertical="center"/>
      <protection locked="0"/>
    </xf>
    <xf numFmtId="0" fontId="61" fillId="5" borderId="6" xfId="0" applyFont="1" applyFill="1" applyBorder="1" applyAlignment="1" applyProtection="1">
      <alignment horizontal="left" vertical="center" wrapText="1"/>
    </xf>
    <xf numFmtId="0" fontId="61" fillId="5" borderId="8" xfId="0" applyFont="1" applyFill="1" applyBorder="1" applyAlignment="1" applyProtection="1">
      <alignment horizontal="left" vertical="center" wrapText="1"/>
    </xf>
    <xf numFmtId="0" fontId="87" fillId="5" borderId="22" xfId="0" applyFont="1" applyFill="1" applyBorder="1" applyAlignment="1" applyProtection="1">
      <alignment horizontal="right" vertical="center"/>
      <protection locked="0"/>
    </xf>
    <xf numFmtId="0" fontId="87" fillId="5" borderId="0" xfId="0" applyFont="1" applyFill="1" applyBorder="1" applyAlignment="1" applyProtection="1">
      <alignment horizontal="right" vertical="center"/>
      <protection locked="0"/>
    </xf>
    <xf numFmtId="0" fontId="87" fillId="5" borderId="23" xfId="0" applyFont="1" applyFill="1" applyBorder="1" applyAlignment="1" applyProtection="1">
      <alignment horizontal="right" vertical="center"/>
      <protection locked="0"/>
    </xf>
    <xf numFmtId="0" fontId="61" fillId="5" borderId="22" xfId="0" applyFont="1" applyFill="1" applyBorder="1" applyAlignment="1" applyProtection="1">
      <alignment horizontal="left" vertical="center" wrapText="1"/>
    </xf>
    <xf numFmtId="0" fontId="61" fillId="5" borderId="23" xfId="0" applyFont="1" applyFill="1" applyBorder="1" applyAlignment="1" applyProtection="1">
      <alignment horizontal="left" vertical="center" wrapText="1"/>
    </xf>
    <xf numFmtId="0" fontId="88"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85" fillId="5" borderId="22"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0" fontId="85"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61" fillId="5" borderId="16" xfId="0" applyFont="1" applyFill="1" applyBorder="1" applyAlignment="1" applyProtection="1">
      <alignment horizontal="left" vertical="center" wrapText="1"/>
    </xf>
    <xf numFmtId="0" fontId="61" fillId="5" borderId="18" xfId="0" applyFont="1" applyFill="1" applyBorder="1" applyAlignment="1" applyProtection="1">
      <alignment horizontal="left" vertical="center" wrapText="1"/>
    </xf>
    <xf numFmtId="0" fontId="82" fillId="0" borderId="0" xfId="0" applyFont="1" applyFill="1" applyProtection="1">
      <alignment vertical="center"/>
    </xf>
    <xf numFmtId="0" fontId="0" fillId="2" borderId="0" xfId="0" applyFill="1" applyAlignment="1" applyProtection="1">
      <alignment horizontal="center" vertical="center"/>
    </xf>
    <xf numFmtId="0" fontId="62" fillId="0" borderId="6"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8" xfId="0" applyFont="1" applyFill="1" applyBorder="1" applyAlignment="1" applyProtection="1">
      <alignment horizontal="center" vertical="center" wrapText="1"/>
    </xf>
    <xf numFmtId="0" fontId="89" fillId="0" borderId="0" xfId="0" applyFont="1" applyFill="1" applyAlignment="1" applyProtection="1">
      <alignment horizontal="left" vertical="center"/>
    </xf>
    <xf numFmtId="0" fontId="62" fillId="0" borderId="16"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0" fontId="62" fillId="0" borderId="18" xfId="0" applyFont="1" applyFill="1" applyBorder="1" applyAlignment="1" applyProtection="1">
      <alignment horizontal="center" vertical="center" wrapText="1"/>
    </xf>
    <xf numFmtId="0" fontId="90" fillId="3" borderId="6" xfId="0" applyFont="1" applyFill="1" applyBorder="1" applyAlignment="1" applyProtection="1">
      <alignment horizontal="left" vertical="center" wrapText="1" indent="1"/>
    </xf>
    <xf numFmtId="0" fontId="90" fillId="3" borderId="8" xfId="0" applyFont="1" applyFill="1" applyBorder="1" applyAlignment="1" applyProtection="1">
      <alignment horizontal="left" vertical="center" wrapText="1" indent="1"/>
    </xf>
    <xf numFmtId="0" fontId="90" fillId="3" borderId="22" xfId="0" applyFont="1" applyFill="1" applyBorder="1" applyAlignment="1" applyProtection="1">
      <alignment horizontal="left" vertical="center" indent="1"/>
    </xf>
    <xf numFmtId="0" fontId="90" fillId="3" borderId="23" xfId="0" applyFont="1" applyFill="1" applyBorder="1" applyAlignment="1" applyProtection="1">
      <alignment horizontal="left" vertical="center" indent="1"/>
    </xf>
    <xf numFmtId="0" fontId="90" fillId="3" borderId="6" xfId="0" applyFont="1" applyFill="1" applyBorder="1" applyAlignment="1" applyProtection="1">
      <alignment horizontal="left" vertical="center" indent="1"/>
    </xf>
    <xf numFmtId="0" fontId="90" fillId="3" borderId="8" xfId="0" applyFont="1" applyFill="1" applyBorder="1" applyAlignment="1" applyProtection="1">
      <alignment horizontal="left" vertical="center" indent="1"/>
    </xf>
    <xf numFmtId="0" fontId="90" fillId="3" borderId="22" xfId="0" applyFont="1" applyFill="1" applyBorder="1" applyAlignment="1" applyProtection="1">
      <alignment horizontal="left" vertical="center" wrapText="1" indent="1"/>
    </xf>
    <xf numFmtId="0" fontId="90"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0" fillId="3" borderId="16" xfId="0" applyFont="1" applyFill="1" applyBorder="1" applyAlignment="1" applyProtection="1">
      <alignment horizontal="left" vertical="center" wrapText="1" indent="1"/>
    </xf>
    <xf numFmtId="0" fontId="90" fillId="3" borderId="18" xfId="0" applyFont="1" applyFill="1" applyBorder="1" applyAlignment="1" applyProtection="1">
      <alignment horizontal="left" vertical="center" wrapText="1" indent="1"/>
    </xf>
    <xf numFmtId="0" fontId="90" fillId="3" borderId="16" xfId="0" applyFont="1" applyFill="1" applyBorder="1" applyAlignment="1" applyProtection="1">
      <alignment horizontal="left" vertical="center" indent="1"/>
    </xf>
    <xf numFmtId="0" fontId="90"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60" fillId="7" borderId="0" xfId="0" applyFont="1" applyFill="1" applyProtection="1">
      <alignment vertical="center"/>
    </xf>
    <xf numFmtId="0" fontId="82" fillId="2" borderId="0" xfId="0" applyFont="1" applyFill="1" applyProtection="1">
      <alignment vertical="center"/>
    </xf>
    <xf numFmtId="0" fontId="91" fillId="2" borderId="0" xfId="0" applyFont="1" applyFill="1" applyBorder="1" applyProtection="1">
      <alignment vertical="center"/>
    </xf>
    <xf numFmtId="0" fontId="0" fillId="0" borderId="0" xfId="0" applyFill="1" applyBorder="1" applyAlignment="1" applyProtection="1">
      <alignment horizontal="right" vertical="center"/>
    </xf>
    <xf numFmtId="0" fontId="91"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92" fillId="0" borderId="57" xfId="0" applyFont="1" applyFill="1" applyBorder="1" applyAlignment="1" applyProtection="1">
      <alignment horizontal="left" vertical="center" indent="1"/>
    </xf>
    <xf numFmtId="0" fontId="91" fillId="0" borderId="57" xfId="0" applyFont="1" applyFill="1" applyBorder="1" applyAlignment="1" applyProtection="1">
      <alignment horizontal="right" vertical="center"/>
    </xf>
    <xf numFmtId="0" fontId="61" fillId="0" borderId="58" xfId="0" applyFont="1" applyFill="1" applyBorder="1" applyProtection="1">
      <alignment vertical="center"/>
    </xf>
    <xf numFmtId="0" fontId="61" fillId="0" borderId="0" xfId="0" applyFont="1" applyFill="1" applyBorder="1" applyProtection="1">
      <alignment vertical="center"/>
    </xf>
    <xf numFmtId="0" fontId="93" fillId="0" borderId="6" xfId="0" applyFont="1" applyFill="1" applyBorder="1" applyAlignment="1" applyProtection="1">
      <alignment horizontal="left" vertical="center" wrapText="1"/>
    </xf>
    <xf numFmtId="0" fontId="93" fillId="0" borderId="8" xfId="0" applyFont="1" applyFill="1" applyBorder="1" applyAlignment="1" applyProtection="1">
      <alignment horizontal="left" vertical="center" wrapText="1"/>
    </xf>
    <xf numFmtId="0" fontId="94" fillId="0" borderId="6" xfId="0" applyFont="1" applyFill="1" applyBorder="1" applyAlignment="1" applyProtection="1">
      <alignment horizontal="left" vertical="center" wrapText="1"/>
    </xf>
    <xf numFmtId="0" fontId="94" fillId="0" borderId="8" xfId="0" applyFont="1" applyFill="1" applyBorder="1" applyAlignment="1" applyProtection="1">
      <alignment horizontal="left"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87" fillId="0" borderId="59" xfId="0" applyFont="1" applyFill="1" applyBorder="1" applyAlignment="1" applyProtection="1">
      <alignment horizontal="center" vertical="center" wrapText="1"/>
    </xf>
    <xf numFmtId="0" fontId="87" fillId="0" borderId="60"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xf>
    <xf numFmtId="0" fontId="87"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1" fillId="0" borderId="0" xfId="0" applyFont="1" applyFill="1" applyBorder="1" applyProtection="1">
      <alignment vertical="center"/>
    </xf>
    <xf numFmtId="0" fontId="95" fillId="0" borderId="0" xfId="0" applyFont="1" applyFill="1" applyBorder="1" applyProtection="1">
      <alignment vertical="center"/>
    </xf>
    <xf numFmtId="0" fontId="52" fillId="0" borderId="0" xfId="0" applyFont="1" applyFill="1" applyBorder="1" applyAlignment="1" applyProtection="1">
      <alignment horizontal="left" vertical="center" shrinkToFit="1"/>
    </xf>
    <xf numFmtId="0" fontId="52" fillId="0" borderId="0" xfId="0" applyFont="1" applyFill="1" applyBorder="1" applyProtection="1">
      <alignment vertical="center"/>
    </xf>
    <xf numFmtId="0" fontId="0" fillId="0" borderId="62" xfId="0" applyFont="1" applyFill="1" applyBorder="1" applyProtection="1">
      <alignment vertical="center"/>
    </xf>
    <xf numFmtId="0" fontId="93" fillId="0" borderId="22" xfId="0" applyFont="1" applyFill="1" applyBorder="1" applyAlignment="1" applyProtection="1">
      <alignment horizontal="left" vertical="center" wrapText="1"/>
    </xf>
    <xf numFmtId="0" fontId="93" fillId="0" borderId="23" xfId="0" applyFont="1" applyFill="1" applyBorder="1" applyAlignment="1" applyProtection="1">
      <alignment horizontal="left" vertical="center" wrapText="1"/>
    </xf>
    <xf numFmtId="0" fontId="94" fillId="0" borderId="22" xfId="0" applyFont="1" applyFill="1" applyBorder="1" applyAlignment="1" applyProtection="1">
      <alignment horizontal="left" vertical="center" wrapText="1"/>
    </xf>
    <xf numFmtId="0" fontId="94" fillId="0" borderId="23" xfId="0" applyFont="1" applyFill="1" applyBorder="1" applyAlignment="1" applyProtection="1">
      <alignment horizontal="left" vertical="center" wrapText="1"/>
    </xf>
    <xf numFmtId="0" fontId="94" fillId="0" borderId="22" xfId="0" applyFont="1" applyFill="1" applyBorder="1" applyAlignment="1" applyProtection="1">
      <alignment horizontal="center" vertical="center" wrapText="1"/>
    </xf>
    <xf numFmtId="0" fontId="94" fillId="0" borderId="23" xfId="0" applyFont="1" applyFill="1" applyBorder="1" applyAlignment="1" applyProtection="1">
      <alignment horizontal="center" vertical="center" wrapText="1"/>
    </xf>
    <xf numFmtId="0" fontId="87" fillId="0" borderId="63" xfId="0" applyFont="1" applyFill="1" applyBorder="1" applyAlignment="1" applyProtection="1">
      <alignment horizontal="center" vertical="center" wrapText="1"/>
    </xf>
    <xf numFmtId="0" fontId="87" fillId="0" borderId="6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7"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left" vertical="center"/>
    </xf>
    <xf numFmtId="181" fontId="0" fillId="0" borderId="0" xfId="14" applyNumberFormat="1" applyFont="1" applyFill="1" applyBorder="1" applyAlignment="1" applyProtection="1">
      <alignment horizontal="center" vertical="center"/>
    </xf>
    <xf numFmtId="0" fontId="83" fillId="6" borderId="6" xfId="0" applyFont="1" applyFill="1" applyBorder="1" applyAlignment="1" applyProtection="1">
      <alignment horizontal="center" vertical="center" wrapText="1"/>
      <protection locked="0"/>
    </xf>
    <xf numFmtId="0" fontId="83"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6"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xf>
    <xf numFmtId="0" fontId="93" fillId="0" borderId="18" xfId="0" applyFont="1" applyFill="1" applyBorder="1" applyAlignment="1" applyProtection="1">
      <alignment horizontal="left" vertical="center" wrapText="1"/>
    </xf>
    <xf numFmtId="0" fontId="94" fillId="0" borderId="16" xfId="0" applyFont="1" applyFill="1" applyBorder="1" applyAlignment="1" applyProtection="1">
      <alignment horizontal="left" vertical="center" wrapText="1"/>
    </xf>
    <xf numFmtId="0" fontId="94" fillId="0" borderId="18" xfId="0" applyFont="1" applyFill="1" applyBorder="1" applyAlignment="1" applyProtection="1">
      <alignment horizontal="left"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83" fillId="6" borderId="16" xfId="0" applyFont="1" applyFill="1" applyBorder="1" applyAlignment="1" applyProtection="1">
      <alignment horizontal="center" vertical="center" wrapText="1"/>
      <protection locked="0"/>
    </xf>
    <xf numFmtId="0" fontId="83" fillId="6" borderId="18" xfId="0" applyFont="1" applyFill="1" applyBorder="1" applyAlignment="1" applyProtection="1">
      <alignment horizontal="center" vertical="center" wrapText="1"/>
      <protection locked="0"/>
    </xf>
    <xf numFmtId="0" fontId="96" fillId="6" borderId="6" xfId="0" applyFont="1" applyFill="1" applyBorder="1" applyAlignment="1" applyProtection="1">
      <alignment horizontal="left" vertical="center" wrapText="1" shrinkToFit="1"/>
    </xf>
    <xf numFmtId="0" fontId="96" fillId="6" borderId="7" xfId="0" applyFont="1" applyFill="1" applyBorder="1" applyAlignment="1" applyProtection="1">
      <alignment horizontal="left" vertical="center" shrinkToFit="1"/>
    </xf>
    <xf numFmtId="0" fontId="96" fillId="6" borderId="8" xfId="0" applyFont="1" applyFill="1" applyBorder="1" applyAlignment="1" applyProtection="1">
      <alignment horizontal="left" vertical="center" shrinkToFit="1"/>
    </xf>
    <xf numFmtId="0" fontId="94" fillId="6" borderId="6" xfId="0" applyFont="1" applyFill="1" applyBorder="1" applyAlignment="1" applyProtection="1">
      <alignment horizontal="left" vertical="center" wrapText="1"/>
    </xf>
    <xf numFmtId="0" fontId="94" fillId="6" borderId="7" xfId="0" applyFont="1" applyFill="1" applyBorder="1" applyAlignment="1" applyProtection="1">
      <alignment horizontal="left" vertical="center" wrapText="1"/>
    </xf>
    <xf numFmtId="0" fontId="94" fillId="6" borderId="8" xfId="0" applyFont="1" applyFill="1" applyBorder="1" applyAlignment="1" applyProtection="1">
      <alignment horizontal="left" vertical="center" wrapText="1"/>
    </xf>
    <xf numFmtId="0" fontId="89" fillId="6" borderId="6" xfId="0" applyFont="1" applyFill="1" applyBorder="1" applyAlignment="1" applyProtection="1">
      <alignment horizontal="center" vertical="center" wrapText="1"/>
      <protection locked="0"/>
    </xf>
    <xf numFmtId="0" fontId="89" fillId="6" borderId="8" xfId="0" applyFont="1" applyFill="1" applyBorder="1" applyAlignment="1" applyProtection="1">
      <alignment horizontal="center" vertical="center" wrapText="1"/>
      <protection locked="0"/>
    </xf>
    <xf numFmtId="0" fontId="97" fillId="0" borderId="9" xfId="0" applyFont="1" applyFill="1" applyBorder="1" applyAlignment="1" applyProtection="1">
      <alignment horizontal="center" vertical="center" wrapText="1"/>
    </xf>
    <xf numFmtId="0" fontId="96" fillId="6" borderId="22" xfId="0" applyFont="1" applyFill="1" applyBorder="1" applyAlignment="1" applyProtection="1">
      <alignment horizontal="left" vertical="center" shrinkToFit="1"/>
    </xf>
    <xf numFmtId="0" fontId="96" fillId="6" borderId="0" xfId="0" applyFont="1" applyFill="1" applyBorder="1" applyAlignment="1" applyProtection="1">
      <alignment horizontal="left" vertical="center" shrinkToFit="1"/>
    </xf>
    <xf numFmtId="0" fontId="96" fillId="6" borderId="23" xfId="0" applyFont="1" applyFill="1" applyBorder="1" applyAlignment="1" applyProtection="1">
      <alignment horizontal="left" vertical="center" shrinkToFit="1"/>
    </xf>
    <xf numFmtId="0" fontId="94" fillId="6" borderId="22" xfId="0" applyFont="1" applyFill="1" applyBorder="1" applyAlignment="1" applyProtection="1">
      <alignment horizontal="left" vertical="center" wrapText="1"/>
    </xf>
    <xf numFmtId="0" fontId="94" fillId="6" borderId="0" xfId="0" applyFont="1" applyFill="1" applyBorder="1" applyAlignment="1" applyProtection="1">
      <alignment horizontal="left" vertical="center" wrapText="1"/>
    </xf>
    <xf numFmtId="0" fontId="94" fillId="6" borderId="23" xfId="0" applyFont="1" applyFill="1" applyBorder="1" applyAlignment="1" applyProtection="1">
      <alignment horizontal="left" vertical="center" wrapText="1"/>
    </xf>
    <xf numFmtId="0" fontId="89" fillId="6" borderId="22" xfId="0" applyFont="1" applyFill="1" applyBorder="1" applyAlignment="1" applyProtection="1">
      <alignment horizontal="center" vertical="center" wrapText="1"/>
      <protection locked="0"/>
    </xf>
    <xf numFmtId="0" fontId="89"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43" fillId="0" borderId="9" xfId="0" applyFont="1" applyFill="1" applyBorder="1" applyAlignment="1" applyProtection="1">
      <alignment horizontal="center" vertical="center" wrapText="1"/>
    </xf>
    <xf numFmtId="0" fontId="93" fillId="0" borderId="9"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8" fillId="0" borderId="22" xfId="0" applyFont="1" applyFill="1" applyBorder="1" applyAlignment="1" applyProtection="1">
      <alignment vertical="center"/>
    </xf>
    <xf numFmtId="0" fontId="87" fillId="0" borderId="9" xfId="0" applyFont="1" applyFill="1" applyBorder="1" applyAlignment="1" applyProtection="1">
      <alignment horizontal="center" vertical="center" wrapText="1"/>
    </xf>
    <xf numFmtId="0" fontId="96" fillId="6" borderId="16" xfId="0" applyFont="1" applyFill="1" applyBorder="1" applyAlignment="1" applyProtection="1">
      <alignment horizontal="left" vertical="center" shrinkToFit="1"/>
    </xf>
    <xf numFmtId="0" fontId="96" fillId="6" borderId="17" xfId="0" applyFont="1" applyFill="1" applyBorder="1" applyAlignment="1" applyProtection="1">
      <alignment horizontal="left" vertical="center" shrinkToFit="1"/>
    </xf>
    <xf numFmtId="0" fontId="96" fillId="6" borderId="18" xfId="0" applyFont="1" applyFill="1" applyBorder="1" applyAlignment="1" applyProtection="1">
      <alignment horizontal="left" vertical="center" shrinkToFit="1"/>
    </xf>
    <xf numFmtId="0" fontId="94" fillId="6" borderId="16" xfId="0" applyFont="1" applyFill="1" applyBorder="1" applyAlignment="1" applyProtection="1">
      <alignment horizontal="left" vertical="center" wrapText="1"/>
    </xf>
    <xf numFmtId="0" fontId="94" fillId="6" borderId="17" xfId="0" applyFont="1" applyFill="1" applyBorder="1" applyAlignment="1" applyProtection="1">
      <alignment horizontal="left" vertical="center" wrapText="1"/>
    </xf>
    <xf numFmtId="0" fontId="94"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1" fillId="0" borderId="66" xfId="0" applyFont="1" applyFill="1" applyBorder="1" applyProtection="1">
      <alignment vertical="center"/>
    </xf>
    <xf numFmtId="0" fontId="52"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1" fillId="0" borderId="0" xfId="0" applyFont="1" applyFill="1" applyBorder="1" applyAlignment="1" applyProtection="1">
      <alignment vertical="center" wrapText="1"/>
    </xf>
    <xf numFmtId="0" fontId="82" fillId="2" borderId="0" xfId="0" applyFont="1" applyFill="1" applyBorder="1" applyProtection="1">
      <alignment vertical="center"/>
    </xf>
    <xf numFmtId="0" fontId="99" fillId="2" borderId="0" xfId="0" applyFont="1" applyFill="1" applyBorder="1" applyProtection="1">
      <alignment vertical="center"/>
    </xf>
    <xf numFmtId="0" fontId="79" fillId="3" borderId="6" xfId="0" applyFont="1" applyFill="1" applyBorder="1" applyAlignment="1" applyProtection="1">
      <alignment horizontal="left" vertical="center" wrapText="1"/>
    </xf>
    <xf numFmtId="0" fontId="79" fillId="3" borderId="7" xfId="0" applyFont="1" applyFill="1" applyBorder="1" applyAlignment="1" applyProtection="1">
      <alignment horizontal="left" vertical="center"/>
    </xf>
    <xf numFmtId="0" fontId="79" fillId="3" borderId="8" xfId="0" applyFont="1" applyFill="1" applyBorder="1" applyAlignment="1" applyProtection="1">
      <alignment horizontal="left" vertical="center"/>
    </xf>
    <xf numFmtId="0" fontId="79" fillId="3" borderId="22" xfId="0" applyFont="1" applyFill="1" applyBorder="1" applyAlignment="1" applyProtection="1">
      <alignment horizontal="left" vertical="center"/>
    </xf>
    <xf numFmtId="0" fontId="79" fillId="3" borderId="0" xfId="0" applyFont="1" applyFill="1" applyBorder="1" applyAlignment="1" applyProtection="1">
      <alignment horizontal="left" vertical="center"/>
    </xf>
    <xf numFmtId="0" fontId="79" fillId="3" borderId="23" xfId="0" applyFont="1" applyFill="1" applyBorder="1" applyAlignment="1" applyProtection="1">
      <alignment horizontal="left" vertical="center"/>
    </xf>
    <xf numFmtId="0" fontId="100" fillId="0" borderId="0" xfId="0" applyFont="1" applyFill="1" applyAlignment="1" applyProtection="1">
      <alignment horizontal="center" vertical="center" shrinkToFit="1"/>
    </xf>
    <xf numFmtId="0" fontId="79" fillId="3" borderId="16" xfId="0" applyFont="1" applyFill="1" applyBorder="1" applyAlignment="1" applyProtection="1">
      <alignment horizontal="left" vertical="center"/>
    </xf>
    <xf numFmtId="0" fontId="79" fillId="3" borderId="17" xfId="0" applyFont="1" applyFill="1" applyBorder="1" applyAlignment="1" applyProtection="1">
      <alignment horizontal="left" vertical="center"/>
    </xf>
    <xf numFmtId="0" fontId="79"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2" fillId="10" borderId="9" xfId="5" applyFont="1" applyFill="1" applyBorder="1" applyAlignment="1" applyProtection="1">
      <alignment horizontal="distributed" vertical="center" wrapText="1" indent="1"/>
    </xf>
    <xf numFmtId="0" fontId="2" fillId="10" borderId="9" xfId="5" applyFill="1" applyBorder="1" applyAlignment="1" applyProtection="1">
      <alignment horizontal="distributed" vertical="center" indent="1"/>
    </xf>
    <xf numFmtId="0" fontId="101" fillId="3" borderId="6" xfId="0" applyFont="1" applyFill="1" applyBorder="1" applyAlignment="1" applyProtection="1">
      <alignment horizontal="center" vertical="center"/>
      <protection locked="0"/>
    </xf>
    <xf numFmtId="0" fontId="101" fillId="3" borderId="8" xfId="0" applyFont="1" applyFill="1" applyBorder="1" applyAlignment="1" applyProtection="1">
      <alignment horizontal="center" vertical="center"/>
      <protection locked="0"/>
    </xf>
    <xf numFmtId="0" fontId="102" fillId="0" borderId="0" xfId="0" applyFont="1" applyFill="1" applyBorder="1" applyAlignment="1" applyProtection="1">
      <alignment vertical="center"/>
    </xf>
    <xf numFmtId="0" fontId="85" fillId="5" borderId="6" xfId="9" applyFont="1" applyFill="1" applyBorder="1" applyAlignment="1" applyProtection="1">
      <alignment horizontal="center" vertical="center"/>
      <protection locked="0"/>
    </xf>
    <xf numFmtId="0" fontId="85" fillId="5" borderId="7" xfId="9" applyFont="1" applyFill="1" applyBorder="1" applyAlignment="1" applyProtection="1">
      <alignment horizontal="center" vertical="center"/>
      <protection locked="0"/>
    </xf>
    <xf numFmtId="0" fontId="85" fillId="5" borderId="8" xfId="9" applyFont="1" applyFill="1" applyBorder="1" applyAlignment="1" applyProtection="1">
      <alignment horizontal="center" vertical="center"/>
      <protection locked="0"/>
    </xf>
    <xf numFmtId="0" fontId="101" fillId="3" borderId="16" xfId="0" applyFont="1" applyFill="1" applyBorder="1" applyAlignment="1" applyProtection="1">
      <alignment horizontal="center" vertical="center"/>
      <protection locked="0"/>
    </xf>
    <xf numFmtId="0" fontId="101"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03" fillId="3" borderId="6" xfId="0" applyFont="1" applyFill="1" applyBorder="1" applyAlignment="1" applyProtection="1">
      <alignment horizontal="left" vertical="center" wrapText="1" indent="1"/>
    </xf>
    <xf numFmtId="0" fontId="103" fillId="3" borderId="8" xfId="0" applyFont="1" applyFill="1" applyBorder="1" applyAlignment="1" applyProtection="1">
      <alignment horizontal="left" vertical="center" wrapText="1" indent="1"/>
    </xf>
    <xf numFmtId="0" fontId="103" fillId="3" borderId="22" xfId="0" applyFont="1" applyFill="1" applyBorder="1" applyAlignment="1" applyProtection="1">
      <alignment horizontal="left" vertical="center" wrapText="1" indent="1"/>
    </xf>
    <xf numFmtId="0" fontId="103" fillId="3" borderId="23" xfId="0" applyFont="1" applyFill="1" applyBorder="1" applyAlignment="1" applyProtection="1">
      <alignment horizontal="left" vertical="center" wrapText="1" indent="1"/>
    </xf>
    <xf numFmtId="0" fontId="104" fillId="0" borderId="22" xfId="0" applyFont="1" applyBorder="1" applyAlignment="1" applyProtection="1">
      <alignment horizontal="left" vertical="center" wrapText="1" indent="1"/>
    </xf>
    <xf numFmtId="0" fontId="104" fillId="0" borderId="23" xfId="0" applyFont="1" applyBorder="1" applyAlignment="1" applyProtection="1">
      <alignment horizontal="left" vertical="center" wrapText="1" indent="1"/>
    </xf>
    <xf numFmtId="0" fontId="104" fillId="0" borderId="16" xfId="0" applyFont="1" applyBorder="1" applyAlignment="1" applyProtection="1">
      <alignment horizontal="left" vertical="center" wrapText="1" indent="1"/>
    </xf>
    <xf numFmtId="0" fontId="104" fillId="0" borderId="18" xfId="0" applyFont="1" applyBorder="1" applyAlignment="1" applyProtection="1">
      <alignment horizontal="left" vertical="center" wrapText="1" indent="1"/>
    </xf>
    <xf numFmtId="0" fontId="85" fillId="5" borderId="16" xfId="9" applyFont="1" applyFill="1" applyBorder="1" applyAlignment="1" applyProtection="1">
      <alignment horizontal="center" vertical="center"/>
      <protection locked="0"/>
    </xf>
    <xf numFmtId="0" fontId="85" fillId="5" borderId="17" xfId="9" applyFont="1" applyFill="1" applyBorder="1" applyAlignment="1" applyProtection="1">
      <alignment horizontal="center" vertical="center"/>
      <protection locked="0"/>
    </xf>
    <xf numFmtId="0" fontId="85" fillId="5" borderId="18" xfId="9"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7"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0" fillId="0" borderId="0" xfId="0" applyFont="1" applyFill="1" applyAlignment="1" applyProtection="1">
      <alignment horizontal="right" vertical="center"/>
    </xf>
    <xf numFmtId="0" fontId="100"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82" fillId="0" borderId="0" xfId="0" applyFont="1" applyFill="1" applyAlignment="1" applyProtection="1">
      <alignment horizontal="center" vertical="center"/>
    </xf>
    <xf numFmtId="0" fontId="82"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89" fillId="0" borderId="0" xfId="5" applyFont="1" applyFill="1" applyAlignment="1" applyProtection="1">
      <alignment horizontal="left" vertical="center" wrapText="1"/>
    </xf>
    <xf numFmtId="0" fontId="79" fillId="0" borderId="6" xfId="5" applyFont="1" applyFill="1" applyBorder="1" applyAlignment="1" applyProtection="1">
      <alignment horizontal="center" vertical="center" wrapText="1"/>
    </xf>
    <xf numFmtId="0" fontId="79" fillId="0" borderId="7" xfId="5" applyFont="1" applyFill="1" applyBorder="1" applyAlignment="1" applyProtection="1">
      <alignment horizontal="center" vertical="center" wrapText="1"/>
    </xf>
    <xf numFmtId="0" fontId="79" fillId="0" borderId="8" xfId="5" applyFont="1" applyFill="1" applyBorder="1" applyAlignment="1" applyProtection="1">
      <alignment horizontal="center" vertical="center"/>
    </xf>
    <xf numFmtId="0" fontId="78" fillId="0" borderId="6" xfId="5" applyFont="1" applyFill="1" applyBorder="1" applyAlignment="1" applyProtection="1">
      <alignment horizontal="distributed" vertical="center" wrapText="1" justifyLastLine="1"/>
    </xf>
    <xf numFmtId="0" fontId="78" fillId="0" borderId="7" xfId="5" applyFont="1" applyFill="1" applyBorder="1" applyAlignment="1" applyProtection="1">
      <alignment horizontal="distributed" vertical="center" wrapText="1" justifyLastLine="1"/>
    </xf>
    <xf numFmtId="0" fontId="78" fillId="0" borderId="8" xfId="5" applyFont="1" applyFill="1" applyBorder="1" applyAlignment="1" applyProtection="1">
      <alignment horizontal="distributed" vertical="center" wrapText="1" justifyLastLine="1"/>
    </xf>
    <xf numFmtId="0" fontId="78" fillId="0" borderId="0" xfId="5" applyFont="1" applyFill="1" applyBorder="1" applyAlignment="1" applyProtection="1">
      <alignment vertical="center"/>
    </xf>
    <xf numFmtId="0" fontId="89" fillId="0" borderId="0" xfId="5" applyFont="1" applyFill="1" applyAlignment="1" applyProtection="1">
      <alignment vertical="center" wrapText="1"/>
    </xf>
    <xf numFmtId="0" fontId="87" fillId="0" borderId="0" xfId="5" applyFont="1" applyFill="1" applyBorder="1" applyAlignment="1" applyProtection="1">
      <alignment horizontal="left" vertical="top" wrapText="1"/>
    </xf>
    <xf numFmtId="0" fontId="79" fillId="0" borderId="16" xfId="5" applyFont="1" applyFill="1" applyBorder="1" applyAlignment="1" applyProtection="1">
      <alignment horizontal="center" vertical="center"/>
    </xf>
    <xf numFmtId="0" fontId="79" fillId="0" borderId="17" xfId="5" applyFont="1" applyFill="1" applyBorder="1" applyAlignment="1" applyProtection="1">
      <alignment horizontal="center" vertical="center"/>
    </xf>
    <xf numFmtId="0" fontId="79" fillId="0" borderId="18" xfId="5" applyFont="1" applyFill="1" applyBorder="1" applyAlignment="1" applyProtection="1">
      <alignment horizontal="center" vertical="center"/>
    </xf>
    <xf numFmtId="0" fontId="78" fillId="0" borderId="16" xfId="5" applyFont="1" applyFill="1" applyBorder="1" applyAlignment="1" applyProtection="1">
      <alignment horizontal="distributed" vertical="center" wrapText="1" justifyLastLine="1"/>
    </xf>
    <xf numFmtId="0" fontId="78" fillId="0" borderId="17" xfId="5" applyFont="1" applyFill="1" applyBorder="1" applyAlignment="1" applyProtection="1">
      <alignment horizontal="distributed" vertical="center" wrapText="1" justifyLastLine="1"/>
    </xf>
    <xf numFmtId="0" fontId="78" fillId="0" borderId="18" xfId="5" applyFont="1" applyFill="1" applyBorder="1" applyAlignment="1" applyProtection="1">
      <alignment horizontal="distributed" vertical="center" wrapText="1" justifyLastLine="1"/>
    </xf>
    <xf numFmtId="0" fontId="63" fillId="0" borderId="23" xfId="5" applyFont="1" applyFill="1" applyBorder="1" applyAlignment="1" applyProtection="1">
      <alignment vertical="center"/>
    </xf>
    <xf numFmtId="0" fontId="88" fillId="6" borderId="6" xfId="5" applyFont="1" applyFill="1" applyBorder="1" applyAlignment="1" applyProtection="1">
      <alignment horizontal="center" vertical="center"/>
      <protection locked="0"/>
    </xf>
    <xf numFmtId="0" fontId="88" fillId="6" borderId="7" xfId="5" applyFont="1" applyFill="1" applyBorder="1" applyAlignment="1" applyProtection="1">
      <alignment horizontal="center" vertical="center"/>
      <protection locked="0"/>
    </xf>
    <xf numFmtId="0" fontId="88" fillId="6" borderId="8" xfId="5" applyFont="1" applyFill="1" applyBorder="1" applyAlignment="1" applyProtection="1">
      <alignment horizontal="center" vertical="center"/>
      <protection locked="0"/>
    </xf>
    <xf numFmtId="0" fontId="88" fillId="4" borderId="6" xfId="5" applyFont="1" applyFill="1" applyBorder="1" applyAlignment="1" applyProtection="1">
      <alignment horizontal="center" vertical="center"/>
      <protection locked="0"/>
    </xf>
    <xf numFmtId="0" fontId="88" fillId="4" borderId="7" xfId="5" applyFont="1" applyFill="1" applyBorder="1" applyAlignment="1" applyProtection="1">
      <alignment horizontal="center" vertical="center"/>
      <protection locked="0"/>
    </xf>
    <xf numFmtId="0" fontId="88" fillId="4" borderId="8" xfId="5" applyFont="1" applyFill="1" applyBorder="1" applyAlignment="1" applyProtection="1">
      <alignment horizontal="center" vertical="center"/>
      <protection locked="0"/>
    </xf>
    <xf numFmtId="0" fontId="88" fillId="6" borderId="16" xfId="5" applyFont="1" applyFill="1" applyBorder="1" applyAlignment="1" applyProtection="1">
      <alignment horizontal="center" vertical="center"/>
      <protection locked="0"/>
    </xf>
    <xf numFmtId="0" fontId="88" fillId="6" borderId="17" xfId="5" applyFont="1" applyFill="1" applyBorder="1" applyAlignment="1" applyProtection="1">
      <alignment horizontal="center" vertical="center"/>
      <protection locked="0"/>
    </xf>
    <xf numFmtId="0" fontId="88" fillId="6" borderId="18" xfId="5" applyFont="1" applyFill="1" applyBorder="1" applyAlignment="1" applyProtection="1">
      <alignment horizontal="center" vertical="center"/>
      <protection locked="0"/>
    </xf>
    <xf numFmtId="0" fontId="88" fillId="4" borderId="16" xfId="5" applyFont="1" applyFill="1" applyBorder="1" applyAlignment="1" applyProtection="1">
      <alignment horizontal="center" vertical="center"/>
      <protection locked="0"/>
    </xf>
    <xf numFmtId="0" fontId="88" fillId="4" borderId="17" xfId="5" applyFont="1" applyFill="1" applyBorder="1" applyAlignment="1" applyProtection="1">
      <alignment horizontal="center" vertical="center"/>
      <protection locked="0"/>
    </xf>
    <xf numFmtId="0" fontId="88" fillId="4" borderId="18" xfId="5" applyFont="1" applyFill="1" applyBorder="1" applyAlignment="1" applyProtection="1">
      <alignment horizontal="center" vertical="center"/>
      <protection locked="0"/>
    </xf>
    <xf numFmtId="0" fontId="105" fillId="6" borderId="6" xfId="5" applyFont="1" applyFill="1" applyBorder="1" applyAlignment="1" applyProtection="1">
      <alignment horizontal="center" vertical="center" wrapText="1"/>
    </xf>
    <xf numFmtId="0" fontId="105" fillId="6" borderId="7" xfId="5" applyFont="1" applyFill="1" applyBorder="1" applyAlignment="1" applyProtection="1">
      <alignment horizontal="center" vertical="center"/>
    </xf>
    <xf numFmtId="0" fontId="105"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05" fillId="6" borderId="22" xfId="5" applyFont="1" applyFill="1" applyBorder="1" applyAlignment="1" applyProtection="1">
      <alignment horizontal="center" vertical="center"/>
    </xf>
    <xf numFmtId="0" fontId="105" fillId="6" borderId="0" xfId="5" applyFont="1" applyFill="1" applyBorder="1" applyAlignment="1" applyProtection="1">
      <alignment horizontal="center" vertical="center"/>
    </xf>
    <xf numFmtId="0" fontId="105"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81" fillId="8" borderId="0" xfId="5" applyFont="1" applyFill="1" applyAlignment="1" applyProtection="1">
      <alignment horizontal="center" vertical="center"/>
    </xf>
    <xf numFmtId="0" fontId="106" fillId="0" borderId="0" xfId="5" applyFont="1" applyFill="1" applyAlignment="1" applyProtection="1">
      <alignment horizontal="center" vertical="center" shrinkToFit="1"/>
    </xf>
    <xf numFmtId="0" fontId="105" fillId="6" borderId="16" xfId="5" applyFont="1" applyFill="1" applyBorder="1" applyAlignment="1" applyProtection="1">
      <alignment horizontal="center" vertical="center"/>
    </xf>
    <xf numFmtId="0" fontId="105" fillId="6" borderId="17" xfId="5" applyFont="1" applyFill="1" applyBorder="1" applyAlignment="1" applyProtection="1">
      <alignment horizontal="center" vertical="center"/>
    </xf>
    <xf numFmtId="0" fontId="105"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78" fillId="0" borderId="0" xfId="5" applyFont="1" applyFill="1" applyProtection="1">
      <alignment vertical="center"/>
    </xf>
    <xf numFmtId="0" fontId="107"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08" fillId="2" borderId="0" xfId="5" applyFont="1" applyFill="1" applyProtection="1">
      <alignment vertical="center"/>
    </xf>
    <xf numFmtId="0" fontId="43" fillId="0" borderId="6" xfId="5" applyFont="1" applyFill="1" applyBorder="1" applyAlignment="1" applyProtection="1">
      <alignment horizontal="center" vertical="center" wrapText="1"/>
    </xf>
    <xf numFmtId="0" fontId="43" fillId="0" borderId="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xf>
    <xf numFmtId="0" fontId="43"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87" fillId="0" borderId="7"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17"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87"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09" fillId="0" borderId="0" xfId="0" applyFont="1" applyFill="1" applyBorder="1" applyAlignment="1" applyProtection="1">
      <alignment vertical="center"/>
    </xf>
    <xf numFmtId="0" fontId="18" fillId="0" borderId="0" xfId="5" applyFont="1" applyFill="1" applyProtection="1">
      <alignment vertical="center"/>
    </xf>
    <xf numFmtId="0" fontId="110" fillId="0" borderId="22" xfId="0" applyFont="1" applyFill="1" applyBorder="1" applyAlignment="1" applyProtection="1">
      <alignment vertical="center"/>
    </xf>
    <xf numFmtId="0" fontId="87" fillId="0" borderId="6" xfId="5" applyFont="1" applyFill="1" applyBorder="1" applyAlignment="1" applyProtection="1">
      <alignment horizontal="center" vertical="center"/>
    </xf>
    <xf numFmtId="0" fontId="87" fillId="0" borderId="7" xfId="5" applyFont="1" applyFill="1" applyBorder="1" applyAlignment="1" applyProtection="1">
      <alignment horizontal="center" vertical="center"/>
    </xf>
    <xf numFmtId="0" fontId="87"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87" fillId="0" borderId="6" xfId="5" applyFont="1" applyFill="1" applyBorder="1" applyAlignment="1" applyProtection="1">
      <alignment horizontal="right" vertical="center"/>
    </xf>
    <xf numFmtId="0" fontId="87"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87" fillId="0" borderId="22" xfId="5" applyFont="1" applyFill="1" applyBorder="1" applyAlignment="1" applyProtection="1">
      <alignment horizontal="center" vertical="center"/>
    </xf>
    <xf numFmtId="0" fontId="87" fillId="0" borderId="0" xfId="5" applyFont="1" applyFill="1" applyBorder="1" applyAlignment="1" applyProtection="1">
      <alignment horizontal="center" vertical="center"/>
    </xf>
    <xf numFmtId="0" fontId="87"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87" fillId="0" borderId="22" xfId="5" applyFont="1" applyFill="1" applyBorder="1" applyAlignment="1" applyProtection="1">
      <alignment horizontal="right" vertical="center"/>
    </xf>
    <xf numFmtId="0" fontId="87" fillId="0" borderId="23" xfId="5" applyFont="1" applyFill="1" applyBorder="1" applyAlignment="1" applyProtection="1">
      <alignment horizontal="right" vertical="center"/>
    </xf>
    <xf numFmtId="0" fontId="34" fillId="0" borderId="0" xfId="0" applyFont="1" applyFill="1" applyProtection="1">
      <alignment vertical="center"/>
    </xf>
    <xf numFmtId="0" fontId="105"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91" fillId="0" borderId="0" xfId="5" applyFont="1" applyFill="1" applyBorder="1" applyAlignment="1" applyProtection="1">
      <alignment vertical="center"/>
    </xf>
    <xf numFmtId="0" fontId="111" fillId="4" borderId="22" xfId="5" applyFont="1" applyFill="1" applyBorder="1" applyAlignment="1" applyProtection="1">
      <alignment horizontal="center" vertical="center"/>
    </xf>
    <xf numFmtId="0" fontId="111" fillId="4" borderId="23" xfId="5" applyFont="1" applyFill="1" applyBorder="1" applyAlignment="1" applyProtection="1">
      <alignment horizontal="center" vertical="center"/>
    </xf>
    <xf numFmtId="0" fontId="112" fillId="0" borderId="0" xfId="5" applyFont="1" applyFill="1" applyBorder="1" applyAlignment="1" applyProtection="1">
      <alignment vertical="center"/>
    </xf>
    <xf numFmtId="0" fontId="87" fillId="0" borderId="16" xfId="5" applyFont="1" applyFill="1" applyBorder="1" applyAlignment="1" applyProtection="1">
      <alignment horizontal="center" vertical="center"/>
    </xf>
    <xf numFmtId="0" fontId="87" fillId="0" borderId="17" xfId="5" applyFont="1" applyFill="1" applyBorder="1" applyAlignment="1" applyProtection="1">
      <alignment horizontal="center" vertical="center"/>
    </xf>
    <xf numFmtId="0" fontId="87"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1" fillId="4" borderId="16" xfId="5" applyFont="1" applyFill="1" applyBorder="1" applyAlignment="1" applyProtection="1">
      <alignment horizontal="center" vertical="center"/>
    </xf>
    <xf numFmtId="0" fontId="111" fillId="4" borderId="18" xfId="5" applyFont="1" applyFill="1" applyBorder="1" applyAlignment="1" applyProtection="1">
      <alignment horizontal="center" vertical="center"/>
    </xf>
    <xf numFmtId="0" fontId="113" fillId="4" borderId="6" xfId="5" applyFont="1" applyFill="1" applyBorder="1" applyAlignment="1" applyProtection="1">
      <alignment horizontal="center" vertical="center"/>
      <protection locked="0"/>
    </xf>
    <xf numFmtId="0" fontId="113" fillId="4" borderId="8" xfId="5" applyFont="1" applyFill="1" applyBorder="1" applyAlignment="1" applyProtection="1">
      <alignment horizontal="center" vertical="center"/>
      <protection locked="0"/>
    </xf>
    <xf numFmtId="0" fontId="93" fillId="0" borderId="6" xfId="5" applyFont="1" applyFill="1" applyBorder="1" applyAlignment="1" applyProtection="1">
      <alignment horizontal="center" vertical="center" wrapText="1"/>
    </xf>
    <xf numFmtId="0" fontId="93" fillId="0" borderId="8" xfId="5" applyFont="1" applyFill="1" applyBorder="1" applyAlignment="1" applyProtection="1">
      <alignment horizontal="center" vertical="center" wrapText="1"/>
    </xf>
    <xf numFmtId="0" fontId="87" fillId="0" borderId="22" xfId="5" applyFont="1" applyFill="1" applyBorder="1" applyAlignment="1" applyProtection="1">
      <alignment horizontal="center" vertical="center" wrapText="1"/>
    </xf>
    <xf numFmtId="0" fontId="87" fillId="0" borderId="0" xfId="5" applyFont="1" applyFill="1" applyBorder="1" applyAlignment="1" applyProtection="1">
      <alignment horizontal="center" vertical="center" wrapText="1"/>
    </xf>
    <xf numFmtId="0" fontId="87" fillId="0" borderId="23" xfId="5" applyFont="1" applyFill="1" applyBorder="1" applyAlignment="1" applyProtection="1">
      <alignment horizontal="center" vertical="center" wrapText="1"/>
    </xf>
    <xf numFmtId="0" fontId="113" fillId="4" borderId="22" xfId="5" applyFont="1" applyFill="1" applyBorder="1" applyAlignment="1" applyProtection="1">
      <alignment horizontal="center" vertical="center"/>
      <protection locked="0"/>
    </xf>
    <xf numFmtId="0" fontId="113" fillId="4" borderId="23" xfId="5" applyFont="1" applyFill="1" applyBorder="1" applyAlignment="1" applyProtection="1">
      <alignment horizontal="center" vertical="center"/>
      <protection locked="0"/>
    </xf>
    <xf numFmtId="0" fontId="93" fillId="0" borderId="22" xfId="5" applyFont="1" applyFill="1" applyBorder="1" applyAlignment="1" applyProtection="1">
      <alignment horizontal="center" vertical="center" wrapText="1"/>
    </xf>
    <xf numFmtId="0" fontId="93"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13" fillId="4" borderId="16" xfId="5" applyFont="1" applyFill="1" applyBorder="1" applyAlignment="1" applyProtection="1">
      <alignment horizontal="center" vertical="center"/>
      <protection locked="0"/>
    </xf>
    <xf numFmtId="0" fontId="113" fillId="4" borderId="18" xfId="5" applyFont="1" applyFill="1" applyBorder="1" applyAlignment="1" applyProtection="1">
      <alignment horizontal="center" vertical="center"/>
      <protection locked="0"/>
    </xf>
    <xf numFmtId="0" fontId="108" fillId="2" borderId="0" xfId="5" applyFont="1" applyFill="1" applyBorder="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183">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patternType="solid">
          <bgColor theme="0" tint="-0.35"/>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2" formatCode="&quot;令和元年&quot;m&quot;月&quot;d&quot;日&quot;"/>
    </dxf>
    <dxf>
      <fill>
        <patternFill>
          <bgColor rgb="FF969696"/>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B2B2B2"/>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theme" Target="theme/theme1.xml" /><Relationship Id="rId23" Type="http://schemas.openxmlformats.org/officeDocument/2006/relationships/sharedStrings" Target="sharedStrings.xml" /><Relationship Id="rId24"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3C33FF84-FFBE-4835-A865-0B7E57534170}">
      <dgm:prSet/>
      <dgm:spPr/>
      <dgm:t>
        <a:bodyPr/>
        <a:lstStyle/>
        <a:p>
          <a:endParaRPr kumimoji="1" lang="ja-JP" altLang="en-US"/>
        </a:p>
      </dgm:t>
    </dgm:pt>
    <dgm:pt modelId="{A98BBCBA-873B-4B1C-8442-84B51593DCB1}" type="sibTrans" cxnId="{3C33FF84-FFBE-4835-A865-0B7E57534170}">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E7143F78-F906-41F2-9784-D3BA8F110E30}">
      <dgm:prSet/>
      <dgm:spPr/>
      <dgm:t>
        <a:bodyPr/>
        <a:lstStyle/>
        <a:p>
          <a:endParaRPr kumimoji="1" lang="ja-JP" altLang="en-US"/>
        </a:p>
      </dgm:t>
    </dgm:pt>
    <dgm:pt modelId="{31318D13-53A3-4A0A-8222-66D0B10C6A6B}" type="sibTrans" cxnId="{E7143F78-F906-41F2-9784-D3BA8F110E30}">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81021320-FE36-4563-9035-7D98BF9D0DD0}">
      <dgm:prSet/>
      <dgm:spPr/>
      <dgm:t>
        <a:bodyPr/>
        <a:lstStyle/>
        <a:p>
          <a:endParaRPr kumimoji="1" lang="ja-JP" altLang="en-US"/>
        </a:p>
      </dgm:t>
    </dgm:pt>
    <dgm:pt modelId="{5FE64AD5-9D8C-4450-BD53-913B6C2900F3}" type="sibTrans" cxnId="{81021320-FE36-4563-9035-7D98BF9D0DD0}">
      <dgm:prSet/>
      <dgm:spPr/>
      <dgm:t>
        <a:bodyPr/>
        <a:lstStyle/>
        <a:p>
          <a:endParaRPr kumimoji="1" lang="ja-JP" altLang="en-US"/>
        </a:p>
      </dgm:t>
    </dgm:pt>
  </dgm:ptLst>
  <dgm:cxnLst>
    <dgm:cxn modelId="{57BEBD10-9F77-4312-971F-8292326B657A}" type="presOf" srcId="{5574BB00-66DA-4599-93FE-DFB0A5C22D5E}" destId="{B650DFC2-C6FB-4532-B3D3-C84F91361482}" srcOrd="0" destOrd="0" presId="urn:microsoft.com/office/officeart/2005/8/layout/process1"/>
    <dgm:cxn modelId="{746AA058-CAD9-497A-B3B6-B345B11DDA88}" type="presOf" srcId="{5574BB00-66DA-4599-93FE-DFB0A5C22D5E}" destId="{284C8C28-F627-479E-A20E-2E3BBB22D48D}" srcOrd="1" destOrd="1" presId="urn:microsoft.com/office/officeart/2005/8/layout/process1"/>
    <dgm:cxn modelId="{EC6C945A-043C-43BF-A353-E93C2797FBDF}" type="presOf" srcId="{5574BB00-66DA-4599-93FE-DFB0A5C22D5E}" destId="{E3BE65F2-6D17-4578-BD73-01F284AFCCC4}" srcOrd="2" destOrd="1" presId="urn:microsoft.com/office/officeart/2005/8/layout/process1"/>
    <dgm:cxn modelId="{1D0B8925-7B0C-48DC-8E8E-5CF11D152E3D}" type="presOf" srcId="{5574BB00-66DA-4599-93FE-DFB0A5C22D5E}" destId="{DEAAE240-651D-4426-B3A0-2E61405A132E}" srcOrd="3" destOrd="1" presId="urn:microsoft.com/office/officeart/2005/8/layout/process1"/>
    <dgm:cxn modelId="{4F376717-07D9-4786-8247-DBD721DA6CD8}" type="presOf" srcId="{5574BB00-66DA-4599-93FE-DFB0A5C22D5E}" destId="{6975EB16-C793-4C74-87F9-CAED2B98F895}" srcOrd="4" destOrd="1" presId="urn:microsoft.com/office/officeart/2005/8/layout/process1"/>
    <dgm:cxn modelId="{C0DB86D3-A231-4471-A417-2AB51235E241}" type="presOf" srcId="{5574BB00-66DA-4599-93FE-DFB0A5C22D5E}" destId="{1481EE6E-9782-444D-8966-058978B9BFE3}" srcOrd="5" destOrd="1" presId="urn:microsoft.com/office/officeart/2005/8/layout/process1"/>
    <dgm:cxn modelId="{F589D64F-A360-4965-9214-0A6CB65FC91D}" type="presOf" srcId="{74494D6A-6145-44E7-9E9F-F70B76E96083}" destId="{284C8C28-F627-479E-A20E-2E3BBB22D48D}" srcOrd="0" destOrd="0" presId="urn:microsoft.com/office/officeart/2005/8/layout/process1"/>
    <dgm:cxn modelId="{3C33FF84-FFBE-4835-A865-0B7E57534170}" srcId="{5574BB00-66DA-4599-93FE-DFB0A5C22D5E}" destId="{74494D6A-6145-44E7-9E9F-F70B76E96083}" srcOrd="0" destOrd="0" parTransId="{4D979EBB-C64D-424A-8CAA-100B6A2B0158}" sibTransId="{A98BBCBA-873B-4B1C-8442-84B51593DCB1}" presId="urn:microsoft.com/office/officeart/2005/8/layout/process1"/>
    <dgm:cxn modelId="{A00FDE25-5191-4195-B2EC-5BEDE7D27FDD}" type="presOf" srcId="{A98BBCBA-873B-4B1C-8442-84B51593DCB1}" destId="{E3BE65F2-6D17-4578-BD73-01F284AFCCC4}" srcOrd="0" destOrd="0" presId="urn:microsoft.com/office/officeart/2005/8/layout/process1"/>
    <dgm:cxn modelId="{CAA4551D-FDFB-487D-8B95-20F9B65CEB52}" type="presOf" srcId="{A98BBCBA-873B-4B1C-8442-84B51593DCB1}" destId="{578C7B49-4C75-497D-B52C-051D61E927CF}" srcOrd="1" destOrd="0" presId="urn:microsoft.com/office/officeart/2005/8/layout/process1"/>
    <dgm:cxn modelId="{37EE62C3-2AD4-43A2-A1DD-4287A5A7CFA8}" type="presOf" srcId="{A98BBCBA-873B-4B1C-8442-84B51593DCB1}" destId="{578C7B49-4C75-497D-B52C-051D61E927CF}" srcOrd="2" destOrd="0" presId="urn:microsoft.com/office/officeart/2005/8/layout/process1"/>
    <dgm:cxn modelId="{ECD35DDA-ED71-4DFE-8A22-41CCDB6D5F42}" type="presOf" srcId="{418515DE-07CD-431E-915B-E87C1320F71B}" destId="{DEAAE240-651D-4426-B3A0-2E61405A132E}" srcOrd="0" destOrd="0" presId="urn:microsoft.com/office/officeart/2005/8/layout/process1"/>
    <dgm:cxn modelId="{E7143F78-F906-41F2-9784-D3BA8F110E30}" srcId="{5574BB00-66DA-4599-93FE-DFB0A5C22D5E}" destId="{418515DE-07CD-431E-915B-E87C1320F71B}" srcOrd="1" destOrd="0" parTransId="{7BC32AE6-1B9B-41C6-88F0-591C28656C1B}" sibTransId="{31318D13-53A3-4A0A-8222-66D0B10C6A6B}" presId="urn:microsoft.com/office/officeart/2005/8/layout/process1"/>
    <dgm:cxn modelId="{023D196A-DBB4-4A17-A607-D98FF451A464}" type="presOf" srcId="{31318D13-53A3-4A0A-8222-66D0B10C6A6B}" destId="{6975EB16-C793-4C74-87F9-CAED2B98F895}" srcOrd="0" destOrd="0" presId="urn:microsoft.com/office/officeart/2005/8/layout/process1"/>
    <dgm:cxn modelId="{65D268C0-2234-4DEB-9536-4B0D33A1B9D7}" type="presOf" srcId="{31318D13-53A3-4A0A-8222-66D0B10C6A6B}" destId="{6E7756C5-FD34-4E04-B7F8-5235312755BB}" srcOrd="1" destOrd="0" presId="urn:microsoft.com/office/officeart/2005/8/layout/process1"/>
    <dgm:cxn modelId="{206DDC76-FDD9-4615-96E9-0C5AB0ED1309}" type="presOf" srcId="{31318D13-53A3-4A0A-8222-66D0B10C6A6B}" destId="{6E7756C5-FD34-4E04-B7F8-5235312755BB}" srcOrd="2" destOrd="0" presId="urn:microsoft.com/office/officeart/2005/8/layout/process1"/>
    <dgm:cxn modelId="{EE9A3FBA-7963-4940-9B4F-2F9487DF37CF}" type="presOf" srcId="{B2494BBC-05B8-442B-9AC2-986B69CAB954}" destId="{1481EE6E-9782-444D-8966-058978B9BFE3}" srcOrd="0" destOrd="0" presId="urn:microsoft.com/office/officeart/2005/8/layout/process1"/>
    <dgm:cxn modelId="{81021320-FE36-4563-9035-7D98BF9D0DD0}"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23495</xdr:colOff>
      <xdr:row>17</xdr:row>
      <xdr:rowOff>72390</xdr:rowOff>
    </xdr:from>
    <xdr:to xmlns:xdr="http://schemas.openxmlformats.org/drawingml/2006/spreadsheetDrawing">
      <xdr:col>7</xdr:col>
      <xdr:colOff>114300</xdr:colOff>
      <xdr:row>19</xdr:row>
      <xdr:rowOff>99060</xdr:rowOff>
    </xdr:to>
    <xdr:sp macro="" textlink="">
      <xdr:nvSpPr>
        <xdr:cNvPr id="2" name="下矢印 1"/>
        <xdr:cNvSpPr/>
      </xdr:nvSpPr>
      <xdr:spPr>
        <a:xfrm>
          <a:off x="2774950" y="3964305"/>
          <a:ext cx="536575" cy="39243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15</xdr:row>
      <xdr:rowOff>18415</xdr:rowOff>
    </xdr:from>
    <xdr:to xmlns:xdr="http://schemas.openxmlformats.org/drawingml/2006/spreadsheetDrawing">
      <xdr:col>18</xdr:col>
      <xdr:colOff>167005</xdr:colOff>
      <xdr:row>16</xdr:row>
      <xdr:rowOff>123825</xdr:rowOff>
    </xdr:to>
    <xdr:sp macro="" textlink="">
      <xdr:nvSpPr>
        <xdr:cNvPr id="2" name="下矢印 1"/>
        <xdr:cNvSpPr/>
      </xdr:nvSpPr>
      <xdr:spPr>
        <a:xfrm>
          <a:off x="4070985" y="4361815"/>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78740</xdr:colOff>
      <xdr:row>39</xdr:row>
      <xdr:rowOff>88265</xdr:rowOff>
    </xdr:from>
    <xdr:to xmlns:xdr="http://schemas.openxmlformats.org/drawingml/2006/spreadsheetDrawing">
      <xdr:col>2</xdr:col>
      <xdr:colOff>414020</xdr:colOff>
      <xdr:row>41</xdr:row>
      <xdr:rowOff>81280</xdr:rowOff>
    </xdr:to>
    <xdr:sp macro="" textlink="">
      <xdr:nvSpPr>
        <xdr:cNvPr id="2" name="大かっこ 1"/>
        <xdr:cNvSpPr/>
      </xdr:nvSpPr>
      <xdr:spPr>
        <a:xfrm>
          <a:off x="524510" y="6908165"/>
          <a:ext cx="781050" cy="32829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20</xdr:row>
      <xdr:rowOff>149225</xdr:rowOff>
    </xdr:from>
    <xdr:to xmlns:xdr="http://schemas.openxmlformats.org/drawingml/2006/spreadsheetDrawing">
      <xdr:col>7</xdr:col>
      <xdr:colOff>47625</xdr:colOff>
      <xdr:row>23</xdr:row>
      <xdr:rowOff>37465</xdr:rowOff>
    </xdr:to>
    <xdr:sp macro="" textlink="">
      <xdr:nvSpPr>
        <xdr:cNvPr id="3" name="下矢印 2"/>
        <xdr:cNvSpPr/>
      </xdr:nvSpPr>
      <xdr:spPr>
        <a:xfrm>
          <a:off x="2708910" y="374967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8193"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8195"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8206"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8207"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2.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3.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view="pageBreakPreview" zoomScale="80"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186</v>
      </c>
      <c r="B1" s="2"/>
      <c r="C1" s="2"/>
      <c r="D1" s="2"/>
      <c r="E1" s="2"/>
      <c r="F1" s="2"/>
      <c r="G1" s="2"/>
      <c r="H1" s="2"/>
      <c r="I1" s="2"/>
      <c r="J1" s="2"/>
      <c r="K1" s="2"/>
      <c r="L1" s="2"/>
      <c r="M1" s="2"/>
      <c r="N1" s="2"/>
    </row>
    <row r="2" spans="1:14" ht="11.25" customHeight="1">
      <c r="A2" s="3"/>
    </row>
    <row r="3" spans="1:14" ht="21" customHeight="1">
      <c r="A3" s="4" t="s">
        <v>63</v>
      </c>
    </row>
    <row r="4" spans="1:14" ht="42" customHeight="1">
      <c r="A4" s="4" t="s">
        <v>56</v>
      </c>
      <c r="B4" s="7"/>
      <c r="C4" s="7"/>
      <c r="D4" s="7"/>
      <c r="E4" s="7"/>
      <c r="F4" s="7"/>
      <c r="G4" s="7"/>
      <c r="H4" s="7"/>
      <c r="I4" s="7"/>
    </row>
    <row r="5" spans="1:14" ht="21" customHeight="1">
      <c r="A5" s="4" t="s">
        <v>171</v>
      </c>
      <c r="B5" s="7"/>
      <c r="C5" s="7"/>
      <c r="D5" s="7"/>
      <c r="E5" s="7"/>
      <c r="F5" s="7"/>
      <c r="G5" s="7"/>
      <c r="H5" s="7"/>
      <c r="I5" s="7"/>
    </row>
    <row r="6" spans="1:14" ht="21" customHeight="1">
      <c r="A6" s="5" t="s">
        <v>68</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139</v>
      </c>
      <c r="I23" s="4"/>
      <c r="L23" s="9"/>
      <c r="M23" s="9"/>
      <c r="N23" s="9"/>
    </row>
    <row r="24" spans="1:14" ht="21" customHeight="1">
      <c r="A24" s="7"/>
      <c r="B24" s="7"/>
      <c r="C24" s="7"/>
      <c r="D24" s="7"/>
      <c r="E24" s="7"/>
      <c r="F24" s="7"/>
      <c r="G24" s="7"/>
      <c r="H24" s="4" t="s">
        <v>246</v>
      </c>
      <c r="I24" s="4"/>
    </row>
    <row r="25" spans="1:14" ht="21" customHeight="1">
      <c r="A25" s="7"/>
      <c r="B25" s="7"/>
      <c r="C25" s="7"/>
      <c r="D25" s="7"/>
      <c r="E25" s="7"/>
      <c r="F25" s="7"/>
      <c r="G25" s="7"/>
      <c r="H25" s="4" t="s">
        <v>247</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scale="94"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topLeftCell="A28" zoomScaleSheetLayoutView="100" workbookViewId="0">
      <selection activeCell="D21" sqref="D21:E23"/>
    </sheetView>
  </sheetViews>
  <sheetFormatPr defaultColWidth="6.5" defaultRowHeight="13.2"/>
  <cols>
    <col min="1" max="13" width="6.5" style="10"/>
    <col min="14" max="14" width="2.5" style="10" customWidth="1"/>
    <col min="15" max="16384" width="6.5" style="387"/>
  </cols>
  <sheetData>
    <row r="1" spans="1:33" ht="25.8">
      <c r="A1" s="1"/>
      <c r="B1" s="1"/>
      <c r="C1" s="1"/>
      <c r="D1" s="1"/>
      <c r="E1" s="1"/>
      <c r="F1" s="1"/>
      <c r="G1" s="1"/>
      <c r="H1" s="1"/>
      <c r="I1" s="1"/>
      <c r="J1" s="107"/>
      <c r="K1" s="305" t="s">
        <v>179</v>
      </c>
      <c r="L1" s="305"/>
      <c r="M1" s="305"/>
      <c r="N1" s="1"/>
      <c r="AA1" s="464"/>
      <c r="AB1" s="465"/>
      <c r="AC1" s="464"/>
      <c r="AD1" s="464"/>
      <c r="AE1" s="464"/>
      <c r="AF1" s="464"/>
      <c r="AG1" s="464"/>
    </row>
    <row r="2" spans="1:33" ht="13.5" customHeight="1">
      <c r="A2" s="1"/>
      <c r="B2" s="1"/>
      <c r="C2" s="1"/>
      <c r="D2" s="1"/>
      <c r="E2" s="1"/>
      <c r="F2" s="1"/>
      <c r="G2" s="1"/>
      <c r="H2" s="1"/>
      <c r="I2" s="1"/>
      <c r="J2" s="1"/>
      <c r="K2" s="588" t="s">
        <v>132</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31</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597" t="s">
        <v>30</v>
      </c>
      <c r="C11" s="597"/>
      <c r="D11" s="597"/>
      <c r="E11" s="597"/>
      <c r="F11" s="608"/>
      <c r="G11" s="608"/>
      <c r="H11" s="608"/>
      <c r="I11" s="608"/>
      <c r="J11" s="608"/>
      <c r="K11" s="608"/>
      <c r="L11" s="608"/>
      <c r="M11" s="1"/>
      <c r="N11" s="1"/>
    </row>
    <row r="12" spans="1:33" ht="13.5" customHeight="1">
      <c r="A12" s="1"/>
      <c r="B12" s="597"/>
      <c r="C12" s="597"/>
      <c r="D12" s="597"/>
      <c r="E12" s="597"/>
      <c r="F12" s="608"/>
      <c r="G12" s="608"/>
      <c r="H12" s="608"/>
      <c r="I12" s="608"/>
      <c r="J12" s="608"/>
      <c r="K12" s="608"/>
      <c r="L12" s="608"/>
      <c r="M12" s="1"/>
      <c r="N12" s="1"/>
    </row>
    <row r="13" spans="1:33" ht="13.5" customHeight="1">
      <c r="A13" s="1"/>
      <c r="B13" s="597"/>
      <c r="C13" s="597"/>
      <c r="D13" s="597"/>
      <c r="E13" s="597"/>
      <c r="F13" s="608"/>
      <c r="G13" s="608"/>
      <c r="H13" s="608"/>
      <c r="I13" s="608"/>
      <c r="J13" s="608"/>
      <c r="K13" s="608"/>
      <c r="L13" s="608"/>
      <c r="M13" s="1"/>
      <c r="N13" s="1"/>
    </row>
    <row r="14" spans="1:33" ht="13.5" customHeight="1">
      <c r="A14" s="319"/>
      <c r="B14" s="390"/>
      <c r="C14" s="390"/>
      <c r="D14" s="390"/>
      <c r="E14" s="606"/>
      <c r="F14" s="606"/>
      <c r="G14" s="606"/>
      <c r="H14" s="606"/>
      <c r="I14" s="606"/>
      <c r="J14" s="606"/>
      <c r="K14" s="606"/>
      <c r="L14" s="606"/>
      <c r="M14" s="319"/>
      <c r="N14" s="1"/>
    </row>
    <row r="15" spans="1:33" ht="13.5" customHeight="1">
      <c r="A15" s="319"/>
      <c r="B15" s="390"/>
      <c r="C15" s="390"/>
      <c r="D15" s="390"/>
      <c r="E15" s="607"/>
      <c r="F15" s="607"/>
      <c r="G15" s="607"/>
      <c r="H15" s="607"/>
      <c r="I15" s="607"/>
      <c r="J15" s="607"/>
      <c r="K15" s="607"/>
      <c r="L15" s="607"/>
      <c r="M15" s="319"/>
      <c r="N15" s="1"/>
    </row>
    <row r="16" spans="1:33" ht="13.5" customHeight="1">
      <c r="A16" s="1"/>
      <c r="B16" s="598" t="s">
        <v>103</v>
      </c>
      <c r="C16" s="597"/>
      <c r="D16" s="597"/>
      <c r="E16" s="597"/>
      <c r="F16" s="608" t="s">
        <v>220</v>
      </c>
      <c r="G16" s="608"/>
      <c r="H16" s="608"/>
      <c r="I16" s="608"/>
      <c r="J16" s="608"/>
      <c r="K16" s="608"/>
      <c r="L16" s="608"/>
      <c r="M16" s="1"/>
      <c r="N16" s="1"/>
    </row>
    <row r="17" spans="1:27" ht="13.5" customHeight="1">
      <c r="A17" s="1"/>
      <c r="B17" s="597"/>
      <c r="C17" s="597"/>
      <c r="D17" s="597"/>
      <c r="E17" s="597"/>
      <c r="F17" s="608"/>
      <c r="G17" s="608"/>
      <c r="H17" s="608"/>
      <c r="I17" s="608"/>
      <c r="J17" s="608"/>
      <c r="K17" s="608"/>
      <c r="L17" s="608"/>
      <c r="M17" s="1"/>
      <c r="N17" s="1"/>
    </row>
    <row r="18" spans="1:27" ht="13.5" customHeight="1">
      <c r="A18" s="1"/>
      <c r="B18" s="597"/>
      <c r="C18" s="597"/>
      <c r="D18" s="597"/>
      <c r="E18" s="597"/>
      <c r="F18" s="608"/>
      <c r="G18" s="608"/>
      <c r="H18" s="608"/>
      <c r="I18" s="608"/>
      <c r="J18" s="608"/>
      <c r="K18" s="608"/>
      <c r="L18" s="608"/>
      <c r="M18" s="1"/>
      <c r="N18" s="1"/>
    </row>
    <row r="19" spans="1:27" ht="13.5" customHeight="1">
      <c r="A19" s="319"/>
      <c r="B19" s="390"/>
      <c r="C19" s="390"/>
      <c r="D19" s="603" t="s">
        <v>203</v>
      </c>
      <c r="E19" s="603"/>
      <c r="F19" s="603"/>
      <c r="G19" s="603"/>
      <c r="H19" s="603"/>
      <c r="I19" s="603"/>
      <c r="J19" s="603"/>
      <c r="K19" s="603"/>
      <c r="L19" s="603"/>
      <c r="M19" s="319"/>
      <c r="N19" s="1"/>
    </row>
    <row r="20" spans="1:27" ht="13.5" customHeight="1">
      <c r="A20" s="319"/>
      <c r="B20" s="390"/>
      <c r="C20" s="390"/>
      <c r="D20" s="604"/>
      <c r="E20" s="604"/>
      <c r="F20" s="604"/>
      <c r="G20" s="604"/>
      <c r="H20" s="604"/>
      <c r="I20" s="604"/>
      <c r="J20" s="604"/>
      <c r="K20" s="604"/>
      <c r="L20" s="604"/>
      <c r="M20" s="319"/>
      <c r="N20" s="1"/>
    </row>
    <row r="21" spans="1:27" ht="13.5" customHeight="1">
      <c r="A21" s="1"/>
      <c r="B21" s="598" t="s">
        <v>134</v>
      </c>
      <c r="C21" s="598"/>
      <c r="D21" s="605"/>
      <c r="E21" s="605"/>
      <c r="F21" s="609" t="s">
        <v>27</v>
      </c>
      <c r="G21" s="609"/>
      <c r="H21" s="609"/>
      <c r="I21" s="609"/>
      <c r="J21" s="609"/>
      <c r="K21" s="609"/>
      <c r="L21" s="609"/>
      <c r="M21" s="146"/>
      <c r="N21" s="1"/>
    </row>
    <row r="22" spans="1:27" ht="13.5" customHeight="1">
      <c r="A22" s="1"/>
      <c r="B22" s="598"/>
      <c r="C22" s="598"/>
      <c r="D22" s="605"/>
      <c r="E22" s="605"/>
      <c r="F22" s="609"/>
      <c r="G22" s="609"/>
      <c r="H22" s="609"/>
      <c r="I22" s="609"/>
      <c r="J22" s="609"/>
      <c r="K22" s="609"/>
      <c r="L22" s="609"/>
      <c r="M22" s="146"/>
      <c r="N22" s="147"/>
    </row>
    <row r="23" spans="1:27" ht="13.5" customHeight="1">
      <c r="A23" s="1"/>
      <c r="B23" s="598"/>
      <c r="C23" s="598"/>
      <c r="D23" s="605"/>
      <c r="E23" s="605"/>
      <c r="F23" s="609"/>
      <c r="G23" s="609"/>
      <c r="H23" s="609"/>
      <c r="I23" s="609"/>
      <c r="J23" s="609"/>
      <c r="K23" s="609"/>
      <c r="L23" s="609"/>
      <c r="M23" s="146"/>
      <c r="N23" s="1"/>
    </row>
    <row r="24" spans="1:27" ht="13.5" customHeight="1">
      <c r="A24" s="1"/>
      <c r="B24" s="598"/>
      <c r="C24" s="598"/>
      <c r="D24" s="605"/>
      <c r="E24" s="605"/>
      <c r="F24" s="610" t="s">
        <v>19</v>
      </c>
      <c r="G24" s="610"/>
      <c r="H24" s="610"/>
      <c r="I24" s="610"/>
      <c r="J24" s="610"/>
      <c r="K24" s="610"/>
      <c r="L24" s="610"/>
      <c r="M24" s="146"/>
      <c r="N24" s="1"/>
    </row>
    <row r="25" spans="1:27" ht="13.5" customHeight="1">
      <c r="A25" s="1"/>
      <c r="B25" s="598"/>
      <c r="C25" s="598"/>
      <c r="D25" s="605"/>
      <c r="E25" s="605"/>
      <c r="F25" s="610"/>
      <c r="G25" s="610"/>
      <c r="H25" s="610"/>
      <c r="I25" s="610"/>
      <c r="J25" s="610"/>
      <c r="K25" s="610"/>
      <c r="L25" s="610"/>
      <c r="M25" s="146"/>
      <c r="N25" s="1"/>
    </row>
    <row r="26" spans="1:27" ht="13.5" customHeight="1">
      <c r="A26" s="1"/>
      <c r="B26" s="598"/>
      <c r="C26" s="598"/>
      <c r="D26" s="605"/>
      <c r="E26" s="605"/>
      <c r="F26" s="610"/>
      <c r="G26" s="610"/>
      <c r="H26" s="610"/>
      <c r="I26" s="610"/>
      <c r="J26" s="610"/>
      <c r="K26" s="610"/>
      <c r="L26" s="610"/>
      <c r="M26" s="1"/>
      <c r="N26" s="1"/>
    </row>
    <row r="27" spans="1:27">
      <c r="A27" s="1"/>
      <c r="B27" s="26"/>
      <c r="C27" s="26"/>
      <c r="D27" s="330"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388" customFormat="1">
      <c r="A29" s="320"/>
      <c r="B29" s="599" t="s">
        <v>10</v>
      </c>
      <c r="C29" s="320"/>
      <c r="D29" s="320"/>
      <c r="E29" s="320"/>
      <c r="F29" s="320"/>
      <c r="G29" s="320"/>
      <c r="H29" s="320"/>
      <c r="I29" s="320"/>
      <c r="J29" s="320"/>
      <c r="K29" s="320"/>
      <c r="L29" s="320"/>
      <c r="M29" s="320"/>
      <c r="N29" s="320"/>
    </row>
    <row r="30" spans="1:27" s="388" customFormat="1">
      <c r="A30" s="320"/>
      <c r="B30" s="320"/>
      <c r="C30" s="320"/>
      <c r="D30" s="320"/>
      <c r="E30" s="320"/>
      <c r="F30" s="320"/>
      <c r="G30" s="320"/>
      <c r="H30" s="320"/>
      <c r="I30" s="320"/>
      <c r="J30" s="320"/>
      <c r="K30" s="320"/>
      <c r="L30" s="320"/>
      <c r="M30" s="320"/>
      <c r="N30" s="320"/>
    </row>
    <row r="31" spans="1:27" s="388" customFormat="1" ht="14.25" customHeight="1">
      <c r="A31" s="320"/>
      <c r="B31" s="600" t="s">
        <v>78</v>
      </c>
      <c r="C31" s="600"/>
      <c r="D31" s="600"/>
      <c r="E31" s="600"/>
      <c r="F31" s="600"/>
      <c r="G31" s="600"/>
      <c r="H31" s="600"/>
      <c r="I31" s="600"/>
      <c r="J31" s="600"/>
      <c r="K31" s="600"/>
      <c r="L31" s="600"/>
      <c r="M31" s="600"/>
      <c r="N31" s="320"/>
      <c r="P31" s="611"/>
      <c r="Q31" s="611"/>
      <c r="R31" s="611"/>
      <c r="S31" s="611"/>
      <c r="T31" s="611"/>
      <c r="U31" s="611"/>
      <c r="V31" s="611"/>
      <c r="W31" s="611"/>
      <c r="X31" s="611"/>
      <c r="Y31" s="611"/>
      <c r="Z31" s="611"/>
      <c r="AA31" s="611"/>
    </row>
    <row r="32" spans="1:27" s="388" customFormat="1">
      <c r="A32" s="320"/>
      <c r="B32" s="601" t="s">
        <v>82</v>
      </c>
      <c r="C32" s="320"/>
      <c r="D32" s="320"/>
      <c r="E32" s="320"/>
      <c r="F32" s="320"/>
      <c r="G32" s="320"/>
      <c r="H32" s="320"/>
      <c r="I32" s="320"/>
      <c r="J32" s="320"/>
      <c r="K32" s="320"/>
      <c r="L32" s="320"/>
      <c r="M32" s="320"/>
      <c r="N32" s="320"/>
      <c r="P32" s="612"/>
    </row>
    <row r="33" spans="1:14">
      <c r="A33" s="1"/>
      <c r="B33" s="601" t="s">
        <v>108</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388" customFormat="1" ht="14.4">
      <c r="A37" s="320"/>
      <c r="B37" s="389"/>
      <c r="C37" s="149"/>
      <c r="D37" s="320"/>
      <c r="E37" s="320"/>
      <c r="F37" s="320"/>
      <c r="G37" s="320"/>
      <c r="H37" s="320"/>
      <c r="I37" s="320"/>
      <c r="J37" s="320"/>
      <c r="K37" s="320"/>
      <c r="L37" s="320"/>
      <c r="M37" s="320"/>
      <c r="N37" s="320"/>
    </row>
    <row r="38" spans="1:14" ht="14.4">
      <c r="A38" s="1"/>
      <c r="B38" s="389"/>
      <c r="C38" s="1"/>
      <c r="D38" s="1"/>
      <c r="E38" s="1"/>
      <c r="F38" s="1"/>
      <c r="G38" s="1"/>
      <c r="H38" s="1"/>
      <c r="I38" s="1"/>
      <c r="J38" s="1"/>
      <c r="K38" s="1"/>
      <c r="L38" s="1"/>
      <c r="M38" s="1"/>
      <c r="N38" s="1"/>
    </row>
    <row r="39" spans="1:14" ht="14.4">
      <c r="A39" s="1"/>
      <c r="B39" s="389"/>
      <c r="C39" s="149"/>
      <c r="D39" s="1"/>
      <c r="E39" s="1"/>
      <c r="F39" s="1"/>
      <c r="G39" s="1"/>
      <c r="H39" s="1"/>
      <c r="I39" s="1"/>
      <c r="J39" s="1"/>
      <c r="K39" s="1"/>
      <c r="L39" s="1"/>
      <c r="M39" s="1"/>
      <c r="N39" s="1"/>
    </row>
    <row r="40" spans="1:14" ht="14.4">
      <c r="A40" s="1"/>
      <c r="B40" s="602"/>
      <c r="C40" s="1"/>
      <c r="D40" s="1"/>
      <c r="E40" s="1"/>
      <c r="F40" s="1"/>
      <c r="G40" s="1"/>
      <c r="H40" s="1"/>
      <c r="I40" s="1"/>
      <c r="J40" s="1"/>
      <c r="K40" s="1"/>
      <c r="L40" s="1"/>
      <c r="M40" s="1"/>
      <c r="N40" s="1"/>
    </row>
    <row r="41" spans="1:14" ht="14.4">
      <c r="A41" s="1"/>
      <c r="B41" s="602"/>
      <c r="C41" s="1"/>
      <c r="D41" s="1"/>
      <c r="E41" s="1"/>
      <c r="F41" s="1"/>
      <c r="G41" s="1"/>
      <c r="H41" s="1"/>
      <c r="I41" s="1"/>
      <c r="J41" s="1"/>
      <c r="K41" s="1"/>
      <c r="L41" s="1"/>
      <c r="M41" s="1"/>
      <c r="N41" s="1"/>
    </row>
    <row r="42" spans="1:14" ht="14.4">
      <c r="A42" s="1"/>
      <c r="B42" s="602"/>
      <c r="C42" s="1"/>
      <c r="D42" s="1"/>
      <c r="E42" s="1"/>
      <c r="F42" s="1"/>
      <c r="G42" s="1"/>
      <c r="H42" s="1"/>
      <c r="I42" s="1"/>
      <c r="J42" s="1"/>
      <c r="K42" s="1"/>
      <c r="L42" s="1"/>
      <c r="M42" s="1"/>
      <c r="N42" s="1"/>
    </row>
    <row r="43" spans="1:14" ht="14.4">
      <c r="A43" s="1"/>
      <c r="B43" s="602"/>
      <c r="C43" s="1"/>
      <c r="D43" s="1"/>
      <c r="E43" s="1"/>
      <c r="F43" s="1"/>
      <c r="G43" s="1"/>
      <c r="H43" s="1"/>
      <c r="I43" s="1"/>
      <c r="J43" s="1"/>
      <c r="K43" s="1"/>
      <c r="L43" s="1"/>
      <c r="M43" s="1"/>
      <c r="N43" s="1"/>
    </row>
    <row r="44" spans="1:14" ht="14.4">
      <c r="A44" s="1"/>
      <c r="B44" s="602"/>
      <c r="C44" s="1"/>
      <c r="D44" s="1"/>
      <c r="E44" s="1"/>
      <c r="F44" s="1"/>
      <c r="G44" s="1"/>
      <c r="H44" s="1"/>
      <c r="I44" s="1"/>
      <c r="J44" s="1"/>
      <c r="K44" s="1"/>
      <c r="L44" s="1"/>
      <c r="M44" s="1"/>
      <c r="N44" s="1"/>
    </row>
    <row r="45" spans="1:14" ht="14.4">
      <c r="A45" s="1"/>
      <c r="B45" s="602"/>
      <c r="C45" s="1"/>
      <c r="D45" s="1"/>
      <c r="E45" s="1"/>
      <c r="F45" s="1"/>
      <c r="G45" s="1"/>
      <c r="H45" s="1"/>
      <c r="I45" s="1"/>
      <c r="J45" s="1"/>
      <c r="K45" s="1"/>
      <c r="L45" s="1"/>
      <c r="M45" s="1"/>
      <c r="N45" s="1"/>
    </row>
    <row r="46" spans="1:14" ht="14.4">
      <c r="A46" s="1"/>
      <c r="B46" s="602"/>
      <c r="C46" s="1"/>
      <c r="D46" s="1"/>
      <c r="E46" s="1"/>
      <c r="F46" s="1"/>
      <c r="G46" s="1"/>
      <c r="H46" s="1"/>
      <c r="I46" s="1"/>
      <c r="J46" s="1"/>
      <c r="K46" s="1"/>
      <c r="L46" s="1"/>
      <c r="M46" s="1"/>
      <c r="N46" s="1"/>
    </row>
    <row r="47" spans="1:14" ht="14.4">
      <c r="A47" s="1"/>
      <c r="B47" s="602"/>
      <c r="C47" s="1"/>
      <c r="D47" s="1"/>
      <c r="E47" s="1"/>
      <c r="F47" s="1"/>
      <c r="G47" s="1"/>
      <c r="H47" s="1"/>
      <c r="I47" s="1"/>
      <c r="J47" s="1"/>
      <c r="K47" s="1"/>
      <c r="L47" s="1"/>
      <c r="M47" s="1"/>
      <c r="N47" s="1"/>
    </row>
    <row r="48" spans="1:14" ht="14.4">
      <c r="A48" s="1"/>
      <c r="B48" s="602"/>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7</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02" priority="5">
      <formula>$F$11="○"</formula>
    </cfRule>
  </conditionalFormatting>
  <conditionalFormatting sqref="D21:L26">
    <cfRule type="expression" dxfId="101" priority="4">
      <formula>$F$11="○"</formula>
    </cfRule>
  </conditionalFormatting>
  <conditionalFormatting sqref="D21:L26">
    <cfRule type="expression" dxfId="100" priority="3">
      <formula>$F$16="○"</formula>
    </cfRule>
  </conditionalFormatting>
  <conditionalFormatting sqref="D21:L23">
    <cfRule type="expression" dxfId="99" priority="2">
      <formula>$D$24="○"</formula>
    </cfRule>
  </conditionalFormatting>
  <conditionalFormatting sqref="D24:L26">
    <cfRule type="expression" dxfId="98"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D16" sqref="D16:E18"/>
    </sheetView>
  </sheetViews>
  <sheetFormatPr defaultColWidth="6.5" defaultRowHeight="13.2"/>
  <cols>
    <col min="1" max="13" width="6.5" style="10"/>
    <col min="14" max="14" width="2.5" style="10" customWidth="1"/>
    <col min="15" max="15" width="6.5" style="10"/>
    <col min="16" max="28" width="6.5" style="387"/>
    <col min="29" max="68" width="6.5" style="10"/>
    <col min="69" max="69" width="6.5" style="10" hidden="1" customWidth="1"/>
    <col min="70" max="16384" width="6.5" style="10"/>
  </cols>
  <sheetData>
    <row r="1" spans="1:32" ht="25.8">
      <c r="A1" s="1"/>
      <c r="B1" s="1"/>
      <c r="C1" s="1"/>
      <c r="D1" s="1"/>
      <c r="E1" s="1"/>
      <c r="F1" s="1"/>
      <c r="G1" s="1"/>
      <c r="H1" s="1"/>
      <c r="I1" s="1"/>
      <c r="J1" s="107"/>
      <c r="K1" s="305" t="s">
        <v>179</v>
      </c>
      <c r="L1" s="305"/>
      <c r="M1" s="305"/>
      <c r="N1" s="1"/>
      <c r="Z1" s="464"/>
      <c r="AA1" s="464"/>
      <c r="AB1" s="465"/>
      <c r="AC1" s="341"/>
      <c r="AD1" s="341"/>
      <c r="AE1" s="341"/>
      <c r="AF1" s="341"/>
    </row>
    <row r="2" spans="1:32" ht="13.5" customHeight="1">
      <c r="A2" s="613"/>
      <c r="B2" s="1"/>
      <c r="C2" s="1"/>
      <c r="D2" s="1"/>
      <c r="E2" s="1"/>
      <c r="F2" s="1"/>
      <c r="G2" s="1"/>
      <c r="H2" s="1"/>
      <c r="I2" s="1"/>
      <c r="J2" s="1"/>
      <c r="K2" s="588" t="s">
        <v>135</v>
      </c>
      <c r="L2" s="588"/>
      <c r="M2" s="588"/>
      <c r="N2" s="1"/>
    </row>
    <row r="3" spans="1:32" ht="13.5" customHeight="1">
      <c r="A3" s="1"/>
      <c r="B3" s="1"/>
      <c r="C3" s="1"/>
      <c r="D3" s="1"/>
      <c r="E3" s="1"/>
      <c r="F3" s="1"/>
      <c r="G3" s="1"/>
      <c r="H3" s="1"/>
      <c r="I3" s="1"/>
      <c r="J3" s="1"/>
      <c r="K3" s="588"/>
      <c r="L3" s="588"/>
      <c r="M3" s="588"/>
      <c r="N3" s="1"/>
    </row>
    <row r="4" spans="1:32" ht="13.5" customHeight="1">
      <c r="A4" s="1"/>
      <c r="B4" s="1"/>
      <c r="C4" s="1"/>
      <c r="D4" s="1"/>
      <c r="E4" s="1"/>
      <c r="F4" s="1"/>
      <c r="G4" s="1"/>
      <c r="H4" s="1"/>
      <c r="I4" s="1"/>
      <c r="J4" s="1"/>
      <c r="K4" s="588"/>
      <c r="L4" s="588"/>
      <c r="M4" s="588"/>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101</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597" t="s">
        <v>30</v>
      </c>
      <c r="C11" s="597"/>
      <c r="D11" s="597"/>
      <c r="E11" s="597"/>
      <c r="F11" s="629"/>
      <c r="G11" s="629"/>
      <c r="H11" s="629"/>
      <c r="I11" s="629"/>
      <c r="J11" s="629"/>
      <c r="K11" s="629"/>
      <c r="L11" s="629"/>
      <c r="M11" s="1"/>
      <c r="N11" s="1"/>
    </row>
    <row r="12" spans="1:32" ht="13.5" customHeight="1">
      <c r="A12" s="1"/>
      <c r="B12" s="597"/>
      <c r="C12" s="597"/>
      <c r="D12" s="597"/>
      <c r="E12" s="597"/>
      <c r="F12" s="629"/>
      <c r="G12" s="629"/>
      <c r="H12" s="629"/>
      <c r="I12" s="629"/>
      <c r="J12" s="629"/>
      <c r="K12" s="629"/>
      <c r="L12" s="629"/>
      <c r="M12" s="1"/>
      <c r="N12" s="1"/>
    </row>
    <row r="13" spans="1:32" ht="13.5" customHeight="1">
      <c r="A13" s="1"/>
      <c r="B13" s="597"/>
      <c r="C13" s="597"/>
      <c r="D13" s="597"/>
      <c r="E13" s="597"/>
      <c r="F13" s="629"/>
      <c r="G13" s="629"/>
      <c r="H13" s="629"/>
      <c r="I13" s="629"/>
      <c r="J13" s="629"/>
      <c r="K13" s="629"/>
      <c r="L13" s="629"/>
      <c r="M13" s="1"/>
      <c r="N13" s="642"/>
    </row>
    <row r="14" spans="1:32" ht="13.5" customHeight="1">
      <c r="A14" s="319"/>
      <c r="B14" s="390"/>
      <c r="C14" s="390"/>
      <c r="D14" s="390"/>
      <c r="E14" s="390"/>
      <c r="F14" s="419"/>
      <c r="G14" s="419"/>
      <c r="H14" s="419"/>
      <c r="I14" s="419"/>
      <c r="J14" s="419"/>
      <c r="K14" s="419"/>
      <c r="L14" s="419"/>
      <c r="M14" s="319"/>
      <c r="N14" s="642"/>
    </row>
    <row r="15" spans="1:32" ht="13.5" customHeight="1">
      <c r="A15" s="319"/>
      <c r="B15" s="390"/>
      <c r="C15" s="390"/>
      <c r="D15" s="390"/>
      <c r="E15" s="390"/>
      <c r="F15" s="419"/>
      <c r="G15" s="419"/>
      <c r="H15" s="419"/>
      <c r="I15" s="419"/>
      <c r="J15" s="419"/>
      <c r="K15" s="419"/>
      <c r="L15" s="419"/>
      <c r="M15" s="319"/>
      <c r="N15" s="642"/>
    </row>
    <row r="16" spans="1:32" ht="13.5" customHeight="1">
      <c r="A16" s="1"/>
      <c r="B16" s="598" t="s">
        <v>136</v>
      </c>
      <c r="C16" s="598"/>
      <c r="D16" s="605"/>
      <c r="E16" s="605"/>
      <c r="F16" s="609" t="s">
        <v>27</v>
      </c>
      <c r="G16" s="609"/>
      <c r="H16" s="609"/>
      <c r="I16" s="609"/>
      <c r="J16" s="609"/>
      <c r="K16" s="609"/>
      <c r="L16" s="609"/>
      <c r="M16" s="146"/>
      <c r="N16" s="642"/>
    </row>
    <row r="17" spans="1:40" ht="13.5" customHeight="1">
      <c r="A17" s="1"/>
      <c r="B17" s="598"/>
      <c r="C17" s="598"/>
      <c r="D17" s="605"/>
      <c r="E17" s="605"/>
      <c r="F17" s="609"/>
      <c r="G17" s="609"/>
      <c r="H17" s="609"/>
      <c r="I17" s="609"/>
      <c r="J17" s="609"/>
      <c r="K17" s="609"/>
      <c r="L17" s="609"/>
      <c r="M17" s="146"/>
      <c r="N17" s="642"/>
    </row>
    <row r="18" spans="1:40" ht="13.5" customHeight="1">
      <c r="A18" s="1"/>
      <c r="B18" s="598"/>
      <c r="C18" s="598"/>
      <c r="D18" s="605"/>
      <c r="E18" s="605"/>
      <c r="F18" s="609"/>
      <c r="G18" s="609"/>
      <c r="H18" s="609"/>
      <c r="I18" s="609"/>
      <c r="J18" s="609"/>
      <c r="K18" s="609"/>
      <c r="L18" s="609"/>
      <c r="M18" s="146"/>
      <c r="N18" s="642"/>
    </row>
    <row r="19" spans="1:40" ht="13.5" customHeight="1">
      <c r="A19" s="1"/>
      <c r="B19" s="598"/>
      <c r="C19" s="598"/>
      <c r="D19" s="605"/>
      <c r="E19" s="605"/>
      <c r="F19" s="630" t="s">
        <v>19</v>
      </c>
      <c r="G19" s="630"/>
      <c r="H19" s="630"/>
      <c r="I19" s="630"/>
      <c r="J19" s="630"/>
      <c r="K19" s="630"/>
      <c r="L19" s="630"/>
      <c r="M19" s="146"/>
      <c r="N19" s="1"/>
    </row>
    <row r="20" spans="1:40" ht="13.5" customHeight="1">
      <c r="A20" s="1"/>
      <c r="B20" s="598"/>
      <c r="C20" s="598"/>
      <c r="D20" s="605"/>
      <c r="E20" s="605"/>
      <c r="F20" s="630"/>
      <c r="G20" s="630"/>
      <c r="H20" s="630"/>
      <c r="I20" s="630"/>
      <c r="J20" s="630"/>
      <c r="K20" s="630"/>
      <c r="L20" s="630"/>
      <c r="M20" s="146"/>
      <c r="N20" s="1"/>
      <c r="AN20" s="1"/>
    </row>
    <row r="21" spans="1:40" ht="13.5" customHeight="1">
      <c r="A21" s="1"/>
      <c r="B21" s="598"/>
      <c r="C21" s="598"/>
      <c r="D21" s="605"/>
      <c r="E21" s="605"/>
      <c r="F21" s="630"/>
      <c r="G21" s="630"/>
      <c r="H21" s="630"/>
      <c r="I21" s="630"/>
      <c r="J21" s="630"/>
      <c r="K21" s="630"/>
      <c r="L21" s="630"/>
      <c r="M21" s="1"/>
      <c r="N21" s="1"/>
    </row>
    <row r="22" spans="1:40">
      <c r="A22" s="1"/>
      <c r="B22" s="26"/>
      <c r="C22" s="26"/>
      <c r="D22" s="330"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13</v>
      </c>
      <c r="C27" s="26"/>
      <c r="D27" s="26"/>
      <c r="E27" s="26"/>
      <c r="F27" s="26"/>
      <c r="G27" s="26"/>
      <c r="H27" s="26"/>
      <c r="I27" s="26"/>
      <c r="J27" s="26"/>
      <c r="K27" s="26"/>
      <c r="L27" s="26"/>
      <c r="M27" s="1"/>
      <c r="N27" s="1"/>
    </row>
    <row r="28" spans="1:40" ht="13.5" customHeight="1">
      <c r="A28" s="1"/>
      <c r="B28" s="597" t="s">
        <v>137</v>
      </c>
      <c r="C28" s="597"/>
      <c r="D28" s="619" t="s">
        <v>129</v>
      </c>
      <c r="E28" s="624"/>
      <c r="F28" s="624"/>
      <c r="G28" s="624"/>
      <c r="H28" s="631"/>
      <c r="I28" s="634" t="s">
        <v>122</v>
      </c>
      <c r="J28" s="634"/>
      <c r="K28" s="634"/>
      <c r="L28" s="637"/>
      <c r="M28" s="1"/>
      <c r="N28" s="1"/>
    </row>
    <row r="29" spans="1:40" ht="13.5" customHeight="1">
      <c r="A29" s="1"/>
      <c r="B29" s="597"/>
      <c r="C29" s="597"/>
      <c r="D29" s="620"/>
      <c r="E29" s="625"/>
      <c r="F29" s="625"/>
      <c r="G29" s="625"/>
      <c r="H29" s="632"/>
      <c r="I29" s="635"/>
      <c r="J29" s="635"/>
      <c r="K29" s="635"/>
      <c r="L29" s="638"/>
      <c r="M29" s="1"/>
      <c r="N29" s="1"/>
    </row>
    <row r="30" spans="1:40" ht="13.5" customHeight="1">
      <c r="A30" s="1"/>
      <c r="B30" s="597"/>
      <c r="C30" s="597"/>
      <c r="D30" s="621"/>
      <c r="E30" s="626"/>
      <c r="F30" s="626"/>
      <c r="G30" s="626"/>
      <c r="H30" s="633"/>
      <c r="I30" s="636"/>
      <c r="J30" s="636"/>
      <c r="K30" s="636"/>
      <c r="L30" s="639"/>
      <c r="M30" s="1"/>
      <c r="N30" s="1"/>
    </row>
    <row r="31" spans="1:40" ht="17.399999999999999" customHeight="1">
      <c r="A31" s="1"/>
      <c r="B31" s="614" t="s">
        <v>123</v>
      </c>
      <c r="C31" s="617"/>
      <c r="D31" s="622" t="s">
        <v>242</v>
      </c>
      <c r="E31" s="627"/>
      <c r="F31" s="627"/>
      <c r="G31" s="627"/>
      <c r="H31" s="627"/>
      <c r="I31" s="627"/>
      <c r="J31" s="627"/>
      <c r="K31" s="627"/>
      <c r="L31" s="640"/>
      <c r="M31" s="146"/>
      <c r="N31" s="1"/>
    </row>
    <row r="32" spans="1:40" ht="17.399999999999999" customHeight="1">
      <c r="A32" s="1"/>
      <c r="B32" s="615"/>
      <c r="C32" s="618"/>
      <c r="D32" s="623"/>
      <c r="E32" s="628"/>
      <c r="F32" s="628"/>
      <c r="G32" s="628"/>
      <c r="H32" s="628"/>
      <c r="I32" s="628"/>
      <c r="J32" s="628"/>
      <c r="K32" s="628"/>
      <c r="L32" s="641"/>
      <c r="M32" s="1"/>
      <c r="N32" s="1"/>
    </row>
    <row r="33" spans="1:28">
      <c r="A33" s="1"/>
      <c r="B33" s="37"/>
      <c r="C33" s="37"/>
      <c r="D33" s="330"/>
      <c r="E33" s="37"/>
      <c r="F33" s="37"/>
      <c r="G33" s="37"/>
      <c r="H33" s="37"/>
      <c r="I33" s="37"/>
      <c r="J33" s="37"/>
      <c r="K33" s="37"/>
      <c r="L33" s="37"/>
      <c r="M33" s="1"/>
      <c r="N33" s="1"/>
    </row>
    <row r="34" spans="1:28" s="317" customFormat="1">
      <c r="A34" s="320"/>
      <c r="B34" s="616" t="s">
        <v>10</v>
      </c>
      <c r="C34" s="320"/>
      <c r="D34" s="320"/>
      <c r="E34" s="320"/>
      <c r="F34" s="320"/>
      <c r="G34" s="320"/>
      <c r="H34" s="320"/>
      <c r="I34" s="320"/>
      <c r="J34" s="320"/>
      <c r="K34" s="320"/>
      <c r="L34" s="320"/>
      <c r="M34" s="320"/>
      <c r="N34" s="320"/>
      <c r="P34" s="388"/>
      <c r="Q34" s="388"/>
      <c r="R34" s="388"/>
      <c r="S34" s="388"/>
      <c r="T34" s="388"/>
      <c r="U34" s="388"/>
      <c r="V34" s="388"/>
      <c r="W34" s="388"/>
      <c r="X34" s="388"/>
      <c r="Y34" s="388"/>
      <c r="Z34" s="388"/>
      <c r="AA34" s="388"/>
      <c r="AB34" s="388"/>
    </row>
    <row r="35" spans="1:28" s="317" customFormat="1">
      <c r="A35" s="320"/>
      <c r="B35" s="320"/>
      <c r="C35" s="320"/>
      <c r="D35" s="320"/>
      <c r="E35" s="320"/>
      <c r="F35" s="320"/>
      <c r="G35" s="320"/>
      <c r="H35" s="320"/>
      <c r="I35" s="320"/>
      <c r="J35" s="320"/>
      <c r="K35" s="320"/>
      <c r="L35" s="320"/>
      <c r="M35" s="320"/>
      <c r="N35" s="320"/>
      <c r="P35" s="388"/>
      <c r="Q35" s="388"/>
      <c r="R35" s="388"/>
      <c r="S35" s="388"/>
      <c r="T35" s="388"/>
      <c r="U35" s="388"/>
      <c r="V35" s="388"/>
      <c r="W35" s="388"/>
      <c r="X35" s="388"/>
      <c r="Y35" s="388"/>
      <c r="Z35" s="388"/>
      <c r="AA35" s="388"/>
      <c r="AB35" s="388"/>
    </row>
    <row r="36" spans="1:28" s="317" customFormat="1" ht="13.5" customHeight="1">
      <c r="A36" s="320"/>
      <c r="B36" s="600" t="s">
        <v>78</v>
      </c>
      <c r="C36" s="600"/>
      <c r="D36" s="600"/>
      <c r="E36" s="600"/>
      <c r="F36" s="600"/>
      <c r="G36" s="600"/>
      <c r="H36" s="600"/>
      <c r="I36" s="600"/>
      <c r="J36" s="600"/>
      <c r="K36" s="600"/>
      <c r="L36" s="600"/>
      <c r="M36" s="600"/>
      <c r="N36" s="320"/>
      <c r="P36" s="611"/>
      <c r="Q36" s="611"/>
      <c r="R36" s="611"/>
      <c r="S36" s="611"/>
      <c r="T36" s="611"/>
      <c r="U36" s="611"/>
      <c r="V36" s="611"/>
      <c r="W36" s="611"/>
      <c r="X36" s="611"/>
      <c r="Y36" s="611"/>
      <c r="Z36" s="611"/>
      <c r="AA36" s="611"/>
      <c r="AB36" s="388"/>
    </row>
    <row r="37" spans="1:28" s="317" customFormat="1">
      <c r="A37" s="320"/>
      <c r="B37" s="601" t="s">
        <v>82</v>
      </c>
      <c r="C37" s="320"/>
      <c r="D37" s="320"/>
      <c r="E37" s="320"/>
      <c r="F37" s="320"/>
      <c r="G37" s="320"/>
      <c r="H37" s="320"/>
      <c r="I37" s="320"/>
      <c r="J37" s="320"/>
      <c r="K37" s="320"/>
      <c r="L37" s="320"/>
      <c r="M37" s="320"/>
      <c r="N37" s="320"/>
      <c r="P37" s="612"/>
      <c r="Q37" s="388"/>
      <c r="R37" s="388"/>
      <c r="S37" s="388"/>
      <c r="T37" s="388"/>
      <c r="U37" s="388"/>
      <c r="V37" s="388"/>
      <c r="W37" s="388"/>
      <c r="X37" s="388"/>
      <c r="Y37" s="388"/>
      <c r="Z37" s="388"/>
      <c r="AA37" s="388"/>
      <c r="AB37" s="388"/>
    </row>
    <row r="38" spans="1:28">
      <c r="A38" s="1"/>
      <c r="B38" s="601" t="s">
        <v>108</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317" customFormat="1" ht="14.4">
      <c r="A49" s="320"/>
      <c r="B49" s="389"/>
      <c r="C49" s="320"/>
      <c r="D49" s="320"/>
      <c r="E49" s="320"/>
      <c r="F49" s="320"/>
      <c r="G49" s="320"/>
      <c r="H49" s="320"/>
      <c r="I49" s="320"/>
      <c r="J49" s="320"/>
      <c r="K49" s="320"/>
      <c r="L49" s="320"/>
      <c r="M49" s="320"/>
      <c r="N49" s="320"/>
      <c r="P49" s="388"/>
      <c r="Q49" s="388"/>
      <c r="R49" s="388"/>
      <c r="S49" s="388"/>
      <c r="T49" s="388"/>
      <c r="U49" s="388"/>
      <c r="V49" s="388"/>
      <c r="W49" s="388"/>
      <c r="X49" s="388"/>
      <c r="Y49" s="388"/>
      <c r="Z49" s="388"/>
      <c r="AA49" s="388"/>
      <c r="AB49" s="388"/>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7</v>
      </c>
      <c r="B57" s="17"/>
      <c r="C57" s="17"/>
      <c r="D57" s="17"/>
      <c r="E57" s="17"/>
      <c r="F57" s="17"/>
      <c r="G57" s="17"/>
      <c r="H57" s="17"/>
      <c r="I57" s="17"/>
      <c r="J57" s="17"/>
      <c r="K57" s="17"/>
      <c r="L57" s="17"/>
      <c r="M57" s="17"/>
      <c r="N57" s="17"/>
    </row>
    <row r="75" spans="69:69">
      <c r="BQ75" s="643">
        <v>1</v>
      </c>
    </row>
    <row r="76" spans="69:69">
      <c r="BQ76" s="643" t="s">
        <v>138</v>
      </c>
    </row>
    <row r="77" spans="69:69">
      <c r="BQ77" s="643">
        <v>2</v>
      </c>
    </row>
    <row r="78" spans="69:69">
      <c r="BQ78" s="643" t="s">
        <v>140</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7" priority="9" stopIfTrue="1">
      <formula>$D$16="○"</formula>
    </cfRule>
    <cfRule type="expression" dxfId="96" priority="8" stopIfTrue="1">
      <formula>$F$11="○"</formula>
    </cfRule>
  </conditionalFormatting>
  <conditionalFormatting sqref="F16:L18">
    <cfRule type="expression" dxfId="95" priority="7">
      <formula>$D$19="○"</formula>
    </cfRule>
  </conditionalFormatting>
  <conditionalFormatting sqref="F19:L21">
    <cfRule type="expression" dxfId="94" priority="6">
      <formula>$D$16="○"</formula>
    </cfRule>
  </conditionalFormatting>
  <conditionalFormatting sqref="D31">
    <cfRule type="expression" dxfId="93" priority="5">
      <formula>#REF!="○"</formula>
    </cfRule>
  </conditionalFormatting>
  <conditionalFormatting sqref="D31">
    <cfRule type="expression" dxfId="92" priority="4">
      <formula>#REF!="○"</formula>
    </cfRule>
  </conditionalFormatting>
  <conditionalFormatting sqref="D19:E21">
    <cfRule type="expression" dxfId="91" priority="3">
      <formula>$D$16="○"</formula>
    </cfRule>
  </conditionalFormatting>
  <conditionalFormatting sqref="D16:E18">
    <cfRule type="expression" dxfId="90" priority="2">
      <formula>$D$19="○"</formula>
    </cfRule>
  </conditionalFormatting>
  <conditionalFormatting sqref="D16:L21">
    <cfRule type="expression" dxfId="89"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F20" sqref="F20"/>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179</v>
      </c>
      <c r="L1" s="305"/>
      <c r="M1" s="305"/>
      <c r="N1" s="1"/>
      <c r="AA1" s="341"/>
      <c r="AB1" s="342"/>
      <c r="AC1" s="341"/>
      <c r="AD1" s="341"/>
      <c r="AE1" s="341"/>
      <c r="AF1" s="341"/>
      <c r="AG1" s="341"/>
    </row>
    <row r="2" spans="1:33" ht="13.5" customHeight="1">
      <c r="A2" s="1"/>
      <c r="B2" s="1"/>
      <c r="C2" s="1"/>
      <c r="D2" s="1"/>
      <c r="E2" s="1"/>
      <c r="F2" s="1"/>
      <c r="G2" s="1"/>
      <c r="H2" s="1"/>
      <c r="I2" s="1"/>
      <c r="J2" s="1"/>
      <c r="K2" s="588" t="s">
        <v>142</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ht="16.2">
      <c r="A6" s="15" t="s">
        <v>181</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644" t="s">
        <v>144</v>
      </c>
      <c r="C9" s="648"/>
      <c r="D9" s="52"/>
      <c r="E9" s="76"/>
      <c r="F9" s="651" t="s">
        <v>9</v>
      </c>
      <c r="G9" s="657"/>
      <c r="H9" s="659"/>
      <c r="I9" s="659"/>
      <c r="J9" s="659"/>
      <c r="K9" s="659"/>
      <c r="L9" s="661"/>
      <c r="M9" s="146"/>
      <c r="N9" s="1"/>
    </row>
    <row r="10" spans="1:33" ht="27" customHeight="1">
      <c r="A10" s="1"/>
      <c r="B10" s="645"/>
      <c r="C10" s="649"/>
      <c r="D10" s="54"/>
      <c r="E10" s="78"/>
      <c r="F10" s="652"/>
      <c r="G10" s="658"/>
      <c r="H10" s="660"/>
      <c r="I10" s="660"/>
      <c r="J10" s="660"/>
      <c r="K10" s="660"/>
      <c r="L10" s="662"/>
      <c r="M10" s="146"/>
      <c r="N10" s="147"/>
    </row>
    <row r="11" spans="1:33" ht="27" customHeight="1">
      <c r="A11" s="1"/>
      <c r="B11" s="645"/>
      <c r="C11" s="649"/>
      <c r="D11" s="52"/>
      <c r="E11" s="76"/>
      <c r="F11" s="651" t="s">
        <v>189</v>
      </c>
      <c r="G11" s="657"/>
      <c r="H11" s="657"/>
      <c r="I11" s="657"/>
      <c r="J11" s="657"/>
      <c r="K11" s="657"/>
      <c r="L11" s="663"/>
      <c r="M11" s="146"/>
      <c r="N11" s="1"/>
    </row>
    <row r="12" spans="1:33" ht="27" customHeight="1">
      <c r="A12" s="1"/>
      <c r="B12" s="645"/>
      <c r="C12" s="649"/>
      <c r="D12" s="54"/>
      <c r="E12" s="78"/>
      <c r="F12" s="652"/>
      <c r="G12" s="658"/>
      <c r="H12" s="658"/>
      <c r="I12" s="658"/>
      <c r="J12" s="658"/>
      <c r="K12" s="658"/>
      <c r="L12" s="664"/>
      <c r="M12" s="146"/>
      <c r="N12" s="1"/>
    </row>
    <row r="13" spans="1:33" ht="27" customHeight="1">
      <c r="A13" s="1"/>
      <c r="B13" s="645"/>
      <c r="C13" s="649"/>
      <c r="D13" s="52"/>
      <c r="E13" s="76"/>
      <c r="F13" s="653" t="s">
        <v>147</v>
      </c>
      <c r="G13" s="653"/>
      <c r="H13" s="653"/>
      <c r="I13" s="653"/>
      <c r="J13" s="653"/>
      <c r="K13" s="653"/>
      <c r="L13" s="665"/>
      <c r="M13" s="146"/>
      <c r="N13" s="1"/>
    </row>
    <row r="14" spans="1:33" ht="27" customHeight="1">
      <c r="A14" s="1"/>
      <c r="B14" s="645"/>
      <c r="C14" s="649"/>
      <c r="D14" s="54"/>
      <c r="E14" s="78"/>
      <c r="F14" s="654"/>
      <c r="G14" s="654"/>
      <c r="H14" s="654"/>
      <c r="I14" s="654"/>
      <c r="J14" s="654"/>
      <c r="K14" s="654"/>
      <c r="L14" s="666"/>
      <c r="M14" s="146"/>
      <c r="N14" s="1"/>
    </row>
    <row r="15" spans="1:33" ht="27" customHeight="1">
      <c r="A15" s="1"/>
      <c r="B15" s="645"/>
      <c r="C15" s="649"/>
      <c r="D15" s="52"/>
      <c r="E15" s="76"/>
      <c r="F15" s="655" t="s">
        <v>19</v>
      </c>
      <c r="G15" s="653"/>
      <c r="H15" s="653"/>
      <c r="I15" s="653"/>
      <c r="J15" s="653"/>
      <c r="K15" s="653"/>
      <c r="L15" s="665"/>
      <c r="M15" s="146"/>
      <c r="N15" s="1"/>
    </row>
    <row r="16" spans="1:33" ht="27" customHeight="1">
      <c r="A16" s="1"/>
      <c r="B16" s="646"/>
      <c r="C16" s="650"/>
      <c r="D16" s="54"/>
      <c r="E16" s="78"/>
      <c r="F16" s="656"/>
      <c r="G16" s="654"/>
      <c r="H16" s="654"/>
      <c r="I16" s="654"/>
      <c r="J16" s="654"/>
      <c r="K16" s="654"/>
      <c r="L16" s="666"/>
      <c r="M16" s="1"/>
      <c r="N16" s="1"/>
    </row>
    <row r="17" spans="1:14" ht="13.5" customHeight="1">
      <c r="A17" s="1"/>
      <c r="B17" s="26"/>
      <c r="C17" s="26"/>
      <c r="D17" s="330"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317" customFormat="1" ht="14.4">
      <c r="A19" s="320"/>
      <c r="B19" s="647" t="s">
        <v>10</v>
      </c>
      <c r="C19" s="320"/>
      <c r="D19" s="320"/>
      <c r="E19" s="320"/>
      <c r="F19" s="320"/>
      <c r="G19" s="320"/>
      <c r="H19" s="320"/>
      <c r="I19" s="320"/>
      <c r="J19" s="320"/>
      <c r="K19" s="320"/>
      <c r="L19" s="320"/>
      <c r="M19" s="320"/>
      <c r="N19" s="320"/>
    </row>
    <row r="20" spans="1:14" s="317" customFormat="1" ht="14.4">
      <c r="A20" s="320"/>
      <c r="B20" s="39"/>
      <c r="C20" s="320"/>
      <c r="D20" s="320"/>
      <c r="E20" s="320"/>
      <c r="F20" s="320"/>
      <c r="G20" s="320"/>
      <c r="H20" s="320"/>
      <c r="I20" s="320"/>
      <c r="J20" s="320"/>
      <c r="K20" s="320"/>
      <c r="L20" s="320"/>
      <c r="M20" s="320"/>
      <c r="N20" s="320"/>
    </row>
    <row r="21" spans="1:14" s="317" customFormat="1" ht="14.4">
      <c r="A21" s="320"/>
      <c r="B21" s="39"/>
      <c r="C21" s="320"/>
      <c r="D21" s="320"/>
      <c r="E21" s="320"/>
      <c r="F21" s="320"/>
      <c r="G21" s="320"/>
      <c r="H21" s="320"/>
      <c r="I21" s="320"/>
      <c r="J21" s="320"/>
      <c r="K21" s="320"/>
      <c r="L21" s="320"/>
      <c r="M21" s="320"/>
      <c r="N21" s="320"/>
    </row>
    <row r="22" spans="1:14" s="317" customFormat="1" ht="14.4">
      <c r="A22" s="320"/>
      <c r="B22" s="39"/>
      <c r="C22" s="320"/>
      <c r="D22" s="320"/>
      <c r="E22" s="320"/>
      <c r="F22" s="320"/>
      <c r="G22" s="320"/>
      <c r="H22" s="320"/>
      <c r="I22" s="320"/>
      <c r="J22" s="320"/>
      <c r="K22" s="320"/>
      <c r="L22" s="320"/>
      <c r="M22" s="320"/>
      <c r="N22" s="320"/>
    </row>
    <row r="23" spans="1:14" s="317" customFormat="1" ht="14.4">
      <c r="A23" s="320"/>
      <c r="B23" s="39"/>
      <c r="C23" s="320"/>
      <c r="D23" s="320"/>
      <c r="E23" s="320"/>
      <c r="F23" s="320"/>
      <c r="G23" s="320"/>
      <c r="H23" s="320"/>
      <c r="I23" s="320"/>
      <c r="J23" s="320"/>
      <c r="K23" s="320"/>
      <c r="L23" s="320"/>
      <c r="M23" s="320"/>
      <c r="N23" s="320"/>
    </row>
    <row r="24" spans="1:14" s="317" customFormat="1" ht="14.4">
      <c r="A24" s="320"/>
      <c r="B24" s="39"/>
      <c r="C24" s="320"/>
      <c r="D24" s="320"/>
      <c r="E24" s="320"/>
      <c r="F24" s="320"/>
      <c r="G24" s="320"/>
      <c r="H24" s="320"/>
      <c r="I24" s="320"/>
      <c r="J24" s="320"/>
      <c r="K24" s="320"/>
      <c r="L24" s="320"/>
      <c r="M24" s="320"/>
      <c r="N24" s="320"/>
    </row>
    <row r="25" spans="1:14" s="317" customFormat="1" ht="14.4">
      <c r="A25" s="320"/>
      <c r="B25" s="39"/>
      <c r="C25" s="320"/>
      <c r="D25" s="320"/>
      <c r="E25" s="320"/>
      <c r="F25" s="320"/>
      <c r="G25" s="320"/>
      <c r="H25" s="320"/>
      <c r="I25" s="320"/>
      <c r="J25" s="320"/>
      <c r="K25" s="320"/>
      <c r="L25" s="320"/>
      <c r="M25" s="320"/>
      <c r="N25" s="320"/>
    </row>
    <row r="26" spans="1:14" s="317" customFormat="1" ht="14.4">
      <c r="A26" s="320"/>
      <c r="B26" s="39"/>
      <c r="C26" s="320"/>
      <c r="D26" s="320"/>
      <c r="E26" s="320"/>
      <c r="F26" s="320"/>
      <c r="G26" s="320"/>
      <c r="H26" s="320"/>
      <c r="I26" s="320"/>
      <c r="J26" s="320"/>
      <c r="K26" s="320"/>
      <c r="L26" s="320"/>
      <c r="M26" s="320"/>
      <c r="N26" s="320"/>
    </row>
    <row r="27" spans="1:14" s="317" customFormat="1" ht="14.4">
      <c r="A27" s="320"/>
      <c r="B27" s="39"/>
      <c r="C27" s="320"/>
      <c r="D27" s="320"/>
      <c r="E27" s="320"/>
      <c r="F27" s="320"/>
      <c r="G27" s="320"/>
      <c r="H27" s="320"/>
      <c r="I27" s="320"/>
      <c r="J27" s="320"/>
      <c r="K27" s="320"/>
      <c r="L27" s="320"/>
      <c r="M27" s="320"/>
      <c r="N27" s="320"/>
    </row>
    <row r="28" spans="1:14" s="317" customFormat="1" ht="14.4">
      <c r="A28" s="320"/>
      <c r="B28" s="39"/>
      <c r="C28" s="320"/>
      <c r="D28" s="320"/>
      <c r="E28" s="320"/>
      <c r="F28" s="320"/>
      <c r="G28" s="320"/>
      <c r="H28" s="320"/>
      <c r="I28" s="320"/>
      <c r="J28" s="320"/>
      <c r="K28" s="320"/>
      <c r="L28" s="320"/>
      <c r="M28" s="320"/>
      <c r="N28" s="320"/>
    </row>
    <row r="29" spans="1:14" s="317" customFormat="1" ht="14.4">
      <c r="A29" s="320"/>
      <c r="B29" s="39"/>
      <c r="C29" s="320"/>
      <c r="D29" s="320"/>
      <c r="E29" s="320"/>
      <c r="F29" s="320"/>
      <c r="G29" s="320"/>
      <c r="H29" s="320"/>
      <c r="I29" s="320"/>
      <c r="J29" s="320"/>
      <c r="K29" s="320"/>
      <c r="L29" s="320"/>
      <c r="M29" s="320"/>
      <c r="N29" s="320"/>
    </row>
    <row r="30" spans="1:14" s="317" customFormat="1" ht="14.4">
      <c r="A30" s="320"/>
      <c r="B30" s="39"/>
      <c r="C30" s="320"/>
      <c r="D30" s="320"/>
      <c r="E30" s="320"/>
      <c r="F30" s="320"/>
      <c r="G30" s="320"/>
      <c r="H30" s="320"/>
      <c r="I30" s="320"/>
      <c r="J30" s="320"/>
      <c r="K30" s="320"/>
      <c r="L30" s="320"/>
      <c r="M30" s="320"/>
      <c r="N30" s="320"/>
    </row>
    <row r="31" spans="1:14" s="317" customFormat="1" ht="14.4">
      <c r="A31" s="320"/>
      <c r="B31" s="39"/>
      <c r="C31" s="320"/>
      <c r="D31" s="320"/>
      <c r="E31" s="320"/>
      <c r="F31" s="320"/>
      <c r="G31" s="320"/>
      <c r="H31" s="320"/>
      <c r="I31" s="320"/>
      <c r="J31" s="320"/>
      <c r="K31" s="320"/>
      <c r="L31" s="320"/>
      <c r="M31" s="320"/>
      <c r="N31" s="320"/>
    </row>
    <row r="32" spans="1:14" s="317" customFormat="1" ht="14.4">
      <c r="A32" s="320"/>
      <c r="B32" s="39"/>
      <c r="C32" s="320"/>
      <c r="D32" s="320"/>
      <c r="E32" s="320"/>
      <c r="F32" s="320"/>
      <c r="G32" s="320"/>
      <c r="H32" s="320"/>
      <c r="I32" s="320"/>
      <c r="J32" s="320"/>
      <c r="K32" s="320"/>
      <c r="L32" s="320"/>
      <c r="M32" s="320"/>
      <c r="N32" s="320"/>
    </row>
    <row r="33" spans="1:14" s="317" customFormat="1" ht="14.4">
      <c r="A33" s="320"/>
      <c r="B33" s="39"/>
      <c r="C33" s="320"/>
      <c r="D33" s="320"/>
      <c r="E33" s="320"/>
      <c r="F33" s="320"/>
      <c r="G33" s="320"/>
      <c r="H33" s="320"/>
      <c r="I33" s="320"/>
      <c r="J33" s="320"/>
      <c r="K33" s="320"/>
      <c r="L33" s="320"/>
      <c r="M33" s="320"/>
      <c r="N33" s="320"/>
    </row>
    <row r="34" spans="1:14" s="317" customFormat="1" ht="14.4">
      <c r="A34" s="320"/>
      <c r="B34" s="39"/>
      <c r="C34" s="320"/>
      <c r="D34" s="320"/>
      <c r="E34" s="320"/>
      <c r="F34" s="320"/>
      <c r="G34" s="320"/>
      <c r="H34" s="320"/>
      <c r="I34" s="320"/>
      <c r="J34" s="320"/>
      <c r="K34" s="320"/>
      <c r="L34" s="320"/>
      <c r="M34" s="320"/>
      <c r="N34" s="320"/>
    </row>
    <row r="35" spans="1:14" s="317" customFormat="1" ht="14.4">
      <c r="A35" s="320"/>
      <c r="B35" s="39"/>
      <c r="C35" s="320"/>
      <c r="D35" s="320"/>
      <c r="E35" s="320"/>
      <c r="F35" s="320"/>
      <c r="G35" s="320"/>
      <c r="H35" s="320"/>
      <c r="I35" s="320"/>
      <c r="J35" s="320"/>
      <c r="K35" s="320"/>
      <c r="L35" s="320"/>
      <c r="M35" s="320"/>
      <c r="N35" s="320"/>
    </row>
    <row r="36" spans="1:14" s="317" customFormat="1" ht="14.4">
      <c r="A36" s="320"/>
      <c r="B36" s="39"/>
      <c r="C36" s="320"/>
      <c r="D36" s="320"/>
      <c r="E36" s="320"/>
      <c r="F36" s="320"/>
      <c r="G36" s="320"/>
      <c r="H36" s="320"/>
      <c r="I36" s="320"/>
      <c r="J36" s="320"/>
      <c r="K36" s="320"/>
      <c r="L36" s="320"/>
      <c r="M36" s="320"/>
      <c r="N36" s="320"/>
    </row>
    <row r="37" spans="1:14" s="317" customFormat="1" ht="14.4">
      <c r="A37" s="320"/>
      <c r="B37" s="39"/>
      <c r="C37" s="320"/>
      <c r="D37" s="320"/>
      <c r="E37" s="320"/>
      <c r="F37" s="320"/>
      <c r="G37" s="320"/>
      <c r="H37" s="320"/>
      <c r="I37" s="320"/>
      <c r="J37" s="320"/>
      <c r="K37" s="320"/>
      <c r="L37" s="320"/>
      <c r="M37" s="320"/>
      <c r="N37" s="320"/>
    </row>
    <row r="38" spans="1:14" s="317" customFormat="1" ht="14.4">
      <c r="A38" s="320"/>
      <c r="B38" s="39"/>
      <c r="C38" s="320"/>
      <c r="D38" s="320"/>
      <c r="E38" s="320"/>
      <c r="F38" s="320"/>
      <c r="G38" s="320"/>
      <c r="H38" s="320"/>
      <c r="I38" s="320"/>
      <c r="J38" s="320"/>
      <c r="K38" s="320"/>
      <c r="L38" s="320"/>
      <c r="M38" s="320"/>
      <c r="N38" s="320"/>
    </row>
    <row r="39" spans="1:14" s="317" customFormat="1" ht="14.4">
      <c r="A39" s="320"/>
      <c r="B39" s="39"/>
      <c r="C39" s="320"/>
      <c r="D39" s="320"/>
      <c r="E39" s="320"/>
      <c r="F39" s="320"/>
      <c r="G39" s="320"/>
      <c r="H39" s="320"/>
      <c r="I39" s="320"/>
      <c r="J39" s="320"/>
      <c r="K39" s="320"/>
      <c r="L39" s="320"/>
      <c r="M39" s="320"/>
      <c r="N39" s="320"/>
    </row>
    <row r="40" spans="1:14" s="317" customFormat="1" ht="14.4">
      <c r="A40" s="320"/>
      <c r="B40" s="39"/>
      <c r="C40" s="320"/>
      <c r="D40" s="320"/>
      <c r="E40" s="320"/>
      <c r="F40" s="320"/>
      <c r="G40" s="320"/>
      <c r="H40" s="320"/>
      <c r="I40" s="320"/>
      <c r="J40" s="320"/>
      <c r="K40" s="320"/>
      <c r="L40" s="320"/>
      <c r="M40" s="320"/>
      <c r="N40" s="320"/>
    </row>
    <row r="41" spans="1:14" s="317" customFormat="1" ht="14.4">
      <c r="A41" s="320"/>
      <c r="B41" s="39"/>
      <c r="C41" s="320"/>
      <c r="D41" s="320"/>
      <c r="E41" s="320"/>
      <c r="F41" s="320"/>
      <c r="G41" s="320"/>
      <c r="H41" s="320"/>
      <c r="I41" s="320"/>
      <c r="J41" s="320"/>
      <c r="K41" s="320"/>
      <c r="L41" s="320"/>
      <c r="M41" s="320"/>
      <c r="N41" s="320"/>
    </row>
    <row r="42" spans="1:14" s="317" customFormat="1" ht="14.4">
      <c r="A42" s="320"/>
      <c r="B42" s="39"/>
      <c r="C42" s="320"/>
      <c r="D42" s="320"/>
      <c r="E42" s="320"/>
      <c r="F42" s="320"/>
      <c r="G42" s="320"/>
      <c r="H42" s="320"/>
      <c r="I42" s="320"/>
      <c r="J42" s="320"/>
      <c r="K42" s="320"/>
      <c r="L42" s="320"/>
      <c r="M42" s="320"/>
      <c r="N42" s="320"/>
    </row>
    <row r="43" spans="1:14" s="317" customFormat="1" ht="14.4">
      <c r="A43" s="320"/>
      <c r="B43" s="39"/>
      <c r="C43" s="320"/>
      <c r="D43" s="320"/>
      <c r="E43" s="320"/>
      <c r="F43" s="320"/>
      <c r="G43" s="320"/>
      <c r="H43" s="320"/>
      <c r="I43" s="320"/>
      <c r="J43" s="320"/>
      <c r="K43" s="320"/>
      <c r="L43" s="320"/>
      <c r="M43" s="320"/>
      <c r="N43" s="320"/>
    </row>
    <row r="44" spans="1:14" s="317" customFormat="1" ht="14.4">
      <c r="A44" s="320"/>
      <c r="B44" s="39"/>
      <c r="C44" s="320"/>
      <c r="D44" s="320"/>
      <c r="E44" s="320"/>
      <c r="F44" s="320"/>
      <c r="G44" s="320"/>
      <c r="H44" s="320"/>
      <c r="I44" s="320"/>
      <c r="J44" s="320"/>
      <c r="K44" s="320"/>
      <c r="L44" s="320"/>
      <c r="M44" s="320"/>
      <c r="N44" s="320"/>
    </row>
    <row r="45" spans="1:14" s="317" customFormat="1" ht="14.4">
      <c r="A45" s="320"/>
      <c r="B45" s="39"/>
      <c r="C45" s="320"/>
      <c r="D45" s="320"/>
      <c r="E45" s="320"/>
      <c r="F45" s="320"/>
      <c r="G45" s="320"/>
      <c r="H45" s="320"/>
      <c r="I45" s="320"/>
      <c r="J45" s="320"/>
      <c r="K45" s="320"/>
      <c r="L45" s="320"/>
      <c r="M45" s="320"/>
      <c r="N45" s="320"/>
    </row>
    <row r="46" spans="1:14" s="317" customFormat="1" ht="14.4">
      <c r="A46" s="320"/>
      <c r="B46" s="39"/>
      <c r="C46" s="320"/>
      <c r="D46" s="320"/>
      <c r="E46" s="320"/>
      <c r="F46" s="320"/>
      <c r="G46" s="320"/>
      <c r="H46" s="320"/>
      <c r="I46" s="320"/>
      <c r="J46" s="320"/>
      <c r="K46" s="320"/>
      <c r="L46" s="320"/>
      <c r="M46" s="320"/>
      <c r="N46" s="320"/>
    </row>
    <row r="47" spans="1:14" s="317" customFormat="1" ht="14.4">
      <c r="A47" s="320"/>
      <c r="B47" s="39"/>
      <c r="C47" s="320"/>
      <c r="D47" s="320"/>
      <c r="E47" s="320"/>
      <c r="F47" s="320"/>
      <c r="G47" s="320"/>
      <c r="H47" s="320"/>
      <c r="I47" s="320"/>
      <c r="J47" s="320"/>
      <c r="K47" s="320"/>
      <c r="L47" s="320"/>
      <c r="M47" s="320"/>
      <c r="N47" s="320"/>
    </row>
    <row r="48" spans="1:14" s="317" customFormat="1" ht="14.4">
      <c r="A48" s="320"/>
      <c r="B48" s="39"/>
      <c r="C48" s="320"/>
      <c r="D48" s="320"/>
      <c r="E48" s="320"/>
      <c r="F48" s="320"/>
      <c r="G48" s="320"/>
      <c r="H48" s="320"/>
      <c r="I48" s="320"/>
      <c r="J48" s="320"/>
      <c r="K48" s="320"/>
      <c r="L48" s="320"/>
      <c r="M48" s="320"/>
      <c r="N48" s="320"/>
    </row>
    <row r="49" spans="1:14" s="317" customFormat="1" ht="14.4">
      <c r="A49" s="320"/>
      <c r="B49" s="39"/>
      <c r="C49" s="320"/>
      <c r="D49" s="320"/>
      <c r="E49" s="320"/>
      <c r="F49" s="320"/>
      <c r="G49" s="320"/>
      <c r="H49" s="320"/>
      <c r="I49" s="320"/>
      <c r="J49" s="320"/>
      <c r="K49" s="320"/>
      <c r="L49" s="320"/>
      <c r="M49" s="320"/>
      <c r="N49" s="320"/>
    </row>
    <row r="50" spans="1:14" s="317" customFormat="1" ht="14.4">
      <c r="A50" s="320"/>
      <c r="B50" s="39"/>
      <c r="C50" s="320"/>
      <c r="D50" s="320"/>
      <c r="E50" s="320"/>
      <c r="F50" s="320"/>
      <c r="G50" s="320"/>
      <c r="H50" s="320"/>
      <c r="I50" s="320"/>
      <c r="J50" s="320"/>
      <c r="K50" s="320"/>
      <c r="L50" s="320"/>
      <c r="M50" s="320"/>
      <c r="N50" s="320"/>
    </row>
    <row r="51" spans="1:14" s="317" customFormat="1" ht="14.4">
      <c r="A51" s="320"/>
      <c r="B51" s="39"/>
      <c r="C51" s="320"/>
      <c r="D51" s="320"/>
      <c r="E51" s="320"/>
      <c r="F51" s="320"/>
      <c r="G51" s="320"/>
      <c r="H51" s="320"/>
      <c r="I51" s="320"/>
      <c r="J51" s="320"/>
      <c r="K51" s="320"/>
      <c r="L51" s="320"/>
      <c r="M51" s="320"/>
      <c r="N51" s="320"/>
    </row>
    <row r="52" spans="1:14" ht="19.2">
      <c r="A52" s="17" t="s">
        <v>7</v>
      </c>
      <c r="B52" s="17"/>
      <c r="C52" s="17"/>
      <c r="D52" s="17"/>
      <c r="E52" s="17"/>
      <c r="F52" s="17"/>
      <c r="G52" s="17"/>
      <c r="H52" s="17"/>
      <c r="I52" s="17"/>
      <c r="J52" s="17"/>
      <c r="K52" s="17"/>
      <c r="L52" s="17"/>
      <c r="M52" s="17"/>
      <c r="N52" s="17"/>
    </row>
  </sheetData>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8" priority="6" stopIfTrue="1">
      <formula>$D$9="○"</formula>
    </cfRule>
  </conditionalFormatting>
  <conditionalFormatting sqref="D13:L16 D9:L10">
    <cfRule type="expression" dxfId="87" priority="4" stopIfTrue="1">
      <formula>$D$11="○"</formula>
    </cfRule>
  </conditionalFormatting>
  <conditionalFormatting sqref="D15:L16 D9:L12">
    <cfRule type="expression" dxfId="86" priority="3" stopIfTrue="1">
      <formula>$D$13="○"</formula>
    </cfRule>
  </conditionalFormatting>
  <conditionalFormatting sqref="D9:L14">
    <cfRule type="expression" dxfId="85"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6"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zoomScaleSheetLayoutView="100" workbookViewId="0">
      <selection activeCell="D26" sqref="D26:L28"/>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305" t="s">
        <v>179</v>
      </c>
      <c r="L1" s="305"/>
      <c r="M1" s="305"/>
      <c r="N1" s="552"/>
      <c r="Z1" s="341"/>
      <c r="AA1" s="341"/>
      <c r="AB1" s="342"/>
      <c r="AC1" s="341"/>
      <c r="AD1" s="341"/>
      <c r="AE1" s="341"/>
      <c r="AF1" s="341"/>
    </row>
    <row r="2" spans="1:32" ht="13.5" customHeight="1">
      <c r="A2" s="1"/>
      <c r="B2" s="1"/>
      <c r="C2" s="1"/>
      <c r="D2" s="1"/>
      <c r="E2" s="1"/>
      <c r="F2" s="1"/>
      <c r="G2" s="1"/>
      <c r="H2" s="1"/>
      <c r="I2" s="1"/>
      <c r="J2" s="1"/>
      <c r="K2" s="588" t="s">
        <v>148</v>
      </c>
      <c r="L2" s="588"/>
      <c r="M2" s="588"/>
      <c r="N2" s="552"/>
    </row>
    <row r="3" spans="1:32" ht="13.5" customHeight="1">
      <c r="A3" s="1"/>
      <c r="B3" s="1"/>
      <c r="C3" s="1"/>
      <c r="D3" s="1"/>
      <c r="E3" s="1"/>
      <c r="F3" s="1"/>
      <c r="G3" s="1"/>
      <c r="H3" s="1"/>
      <c r="I3" s="1"/>
      <c r="J3" s="1"/>
      <c r="K3" s="588"/>
      <c r="L3" s="588"/>
      <c r="M3" s="588"/>
      <c r="N3" s="552"/>
    </row>
    <row r="4" spans="1:32" ht="13.5" customHeight="1">
      <c r="A4" s="1"/>
      <c r="B4" s="1"/>
      <c r="C4" s="1"/>
      <c r="D4" s="1"/>
      <c r="E4" s="1"/>
      <c r="F4" s="1"/>
      <c r="G4" s="1"/>
      <c r="H4" s="1"/>
      <c r="I4" s="1"/>
      <c r="J4" s="1"/>
      <c r="K4" s="588"/>
      <c r="L4" s="588"/>
      <c r="M4" s="588"/>
      <c r="N4" s="552"/>
    </row>
    <row r="5" spans="1:32">
      <c r="A5" s="1"/>
      <c r="B5" s="1"/>
      <c r="C5" s="1"/>
      <c r="D5" s="1"/>
      <c r="E5" s="1"/>
      <c r="F5" s="1"/>
      <c r="G5" s="1"/>
      <c r="H5" s="1"/>
      <c r="I5" s="1"/>
      <c r="J5" s="1"/>
      <c r="K5" s="1"/>
      <c r="L5" s="1"/>
      <c r="M5" s="1"/>
      <c r="N5" s="552"/>
    </row>
    <row r="6" spans="1:32">
      <c r="A6" s="1"/>
      <c r="B6" s="1"/>
      <c r="C6" s="1"/>
      <c r="D6" s="1"/>
      <c r="E6" s="1"/>
      <c r="F6" s="1"/>
      <c r="G6" s="1"/>
      <c r="H6" s="1"/>
      <c r="I6" s="1"/>
      <c r="J6" s="1"/>
      <c r="K6" s="1"/>
      <c r="L6" s="1"/>
      <c r="M6" s="1"/>
      <c r="N6" s="552"/>
    </row>
    <row r="7" spans="1:32">
      <c r="A7" s="1"/>
      <c r="B7" s="1"/>
      <c r="C7" s="1"/>
      <c r="D7" s="1"/>
      <c r="E7" s="1"/>
      <c r="F7" s="1"/>
      <c r="G7" s="1"/>
      <c r="H7" s="1"/>
      <c r="I7" s="1"/>
      <c r="J7" s="1"/>
      <c r="K7" s="1"/>
      <c r="L7" s="1"/>
      <c r="M7" s="1"/>
      <c r="N7" s="552"/>
    </row>
    <row r="8" spans="1:32" ht="16.2">
      <c r="A8" s="170" t="s">
        <v>0</v>
      </c>
      <c r="B8" s="170"/>
      <c r="C8" s="170"/>
      <c r="D8" s="170"/>
      <c r="E8" s="170"/>
      <c r="F8" s="170"/>
      <c r="G8" s="170"/>
      <c r="H8" s="170"/>
      <c r="I8" s="170"/>
      <c r="J8" s="170"/>
      <c r="K8" s="170"/>
      <c r="L8" s="170"/>
      <c r="M8" s="170"/>
      <c r="N8" s="552"/>
    </row>
    <row r="9" spans="1:32">
      <c r="A9" s="1"/>
      <c r="B9" s="1"/>
      <c r="C9" s="1"/>
      <c r="D9" s="1"/>
      <c r="E9" s="1"/>
      <c r="F9" s="1"/>
      <c r="G9" s="1"/>
      <c r="H9" s="1"/>
      <c r="I9" s="1"/>
      <c r="J9" s="1"/>
      <c r="K9" s="1"/>
      <c r="L9" s="1"/>
      <c r="M9" s="1"/>
      <c r="N9" s="552"/>
    </row>
    <row r="10" spans="1:32">
      <c r="A10" s="1"/>
      <c r="B10" s="1"/>
      <c r="C10" s="1"/>
      <c r="D10" s="1"/>
      <c r="E10" s="1"/>
      <c r="F10" s="1"/>
      <c r="G10" s="1"/>
      <c r="H10" s="1"/>
      <c r="I10" s="1"/>
      <c r="J10" s="1"/>
      <c r="K10" s="1"/>
      <c r="L10" s="1"/>
      <c r="M10" s="1"/>
      <c r="N10" s="552"/>
    </row>
    <row r="11" spans="1:32" ht="13.5" customHeight="1">
      <c r="A11" s="1"/>
      <c r="B11" s="321" t="s">
        <v>61</v>
      </c>
      <c r="C11" s="326"/>
      <c r="D11" s="52"/>
      <c r="E11" s="76"/>
      <c r="F11" s="98" t="s">
        <v>27</v>
      </c>
      <c r="G11" s="98"/>
      <c r="H11" s="98"/>
      <c r="I11" s="98"/>
      <c r="J11" s="98"/>
      <c r="K11" s="98"/>
      <c r="L11" s="116"/>
      <c r="M11" s="146"/>
      <c r="N11" s="552"/>
    </row>
    <row r="12" spans="1:32" ht="13.5" customHeight="1">
      <c r="A12" s="1"/>
      <c r="B12" s="322"/>
      <c r="C12" s="327"/>
      <c r="D12" s="53"/>
      <c r="E12" s="77"/>
      <c r="F12" s="99"/>
      <c r="G12" s="99"/>
      <c r="H12" s="99"/>
      <c r="I12" s="99"/>
      <c r="J12" s="99"/>
      <c r="K12" s="99"/>
      <c r="L12" s="117"/>
      <c r="M12" s="146"/>
      <c r="N12" s="596"/>
    </row>
    <row r="13" spans="1:32" ht="13.5" customHeight="1">
      <c r="A13" s="1"/>
      <c r="B13" s="322"/>
      <c r="C13" s="327"/>
      <c r="D13" s="54"/>
      <c r="E13" s="78"/>
      <c r="F13" s="100"/>
      <c r="G13" s="100"/>
      <c r="H13" s="100"/>
      <c r="I13" s="100"/>
      <c r="J13" s="100"/>
      <c r="K13" s="100"/>
      <c r="L13" s="118"/>
      <c r="M13" s="146"/>
      <c r="N13" s="552"/>
    </row>
    <row r="14" spans="1:32" ht="13.5" customHeight="1">
      <c r="A14" s="1"/>
      <c r="B14" s="322"/>
      <c r="C14" s="327"/>
      <c r="D14" s="52"/>
      <c r="E14" s="76"/>
      <c r="F14" s="104" t="s">
        <v>19</v>
      </c>
      <c r="G14" s="104"/>
      <c r="H14" s="104"/>
      <c r="I14" s="104"/>
      <c r="J14" s="104"/>
      <c r="K14" s="104"/>
      <c r="L14" s="122"/>
      <c r="M14" s="146"/>
      <c r="N14" s="552"/>
    </row>
    <row r="15" spans="1:32" ht="13.5" customHeight="1">
      <c r="A15" s="1"/>
      <c r="B15" s="322"/>
      <c r="C15" s="327"/>
      <c r="D15" s="53"/>
      <c r="E15" s="77"/>
      <c r="F15" s="105"/>
      <c r="G15" s="105"/>
      <c r="H15" s="105"/>
      <c r="I15" s="105"/>
      <c r="J15" s="105"/>
      <c r="K15" s="105"/>
      <c r="L15" s="123"/>
      <c r="M15" s="146"/>
      <c r="N15" s="552"/>
    </row>
    <row r="16" spans="1:32" ht="13.5" customHeight="1">
      <c r="A16" s="1"/>
      <c r="B16" s="323"/>
      <c r="C16" s="328"/>
      <c r="D16" s="54"/>
      <c r="E16" s="78"/>
      <c r="F16" s="106"/>
      <c r="G16" s="106"/>
      <c r="H16" s="106"/>
      <c r="I16" s="106"/>
      <c r="J16" s="106"/>
      <c r="K16" s="106"/>
      <c r="L16" s="124"/>
      <c r="M16" s="1"/>
      <c r="N16" s="552"/>
    </row>
    <row r="17" spans="1:40">
      <c r="A17" s="1"/>
      <c r="B17" s="26"/>
      <c r="C17" s="26"/>
      <c r="D17" s="330" t="str">
        <f>IF(COUNTBLANK(D11:E16)=12,"　↑　該当する方に○",IF(COUNTBLANK(D11:E16)=10,"　↑　どちらか一方に○",""))</f>
        <v>　↑　該当する方に○</v>
      </c>
      <c r="E17" s="79"/>
      <c r="F17" s="26"/>
      <c r="G17" s="26"/>
      <c r="H17" s="26"/>
      <c r="I17" s="26"/>
      <c r="J17" s="26"/>
      <c r="K17" s="26"/>
      <c r="L17" s="26"/>
      <c r="M17" s="1"/>
      <c r="N17" s="552"/>
    </row>
    <row r="18" spans="1:40">
      <c r="A18" s="1"/>
      <c r="B18" s="1"/>
      <c r="C18" s="1"/>
      <c r="D18" s="1"/>
      <c r="E18" s="1"/>
      <c r="F18" s="1"/>
      <c r="G18" s="1"/>
      <c r="H18" s="1"/>
      <c r="I18" s="1"/>
      <c r="J18" s="1"/>
      <c r="K18" s="1"/>
      <c r="L18" s="1"/>
      <c r="M18" s="1"/>
      <c r="N18" s="552"/>
    </row>
    <row r="19" spans="1:40">
      <c r="A19" s="1"/>
      <c r="B19" s="26"/>
      <c r="C19" s="26"/>
      <c r="D19" s="26"/>
      <c r="E19" s="26"/>
      <c r="F19" s="26"/>
      <c r="G19" s="26"/>
      <c r="H19" s="26"/>
      <c r="I19" s="26"/>
      <c r="J19" s="26"/>
      <c r="K19" s="26"/>
      <c r="L19" s="26"/>
      <c r="M19" s="1"/>
      <c r="N19" s="552"/>
    </row>
    <row r="20" spans="1:40">
      <c r="A20" s="1"/>
      <c r="B20" s="26"/>
      <c r="C20" s="26"/>
      <c r="D20" s="26"/>
      <c r="E20" s="26"/>
      <c r="F20" s="26"/>
      <c r="G20" s="26"/>
      <c r="H20" s="26"/>
      <c r="I20" s="26"/>
      <c r="J20" s="26"/>
      <c r="K20" s="26"/>
      <c r="L20" s="26"/>
      <c r="M20" s="1"/>
      <c r="N20" s="552"/>
      <c r="AN20" s="1"/>
    </row>
    <row r="21" spans="1:40">
      <c r="A21" s="1"/>
      <c r="B21" s="26"/>
      <c r="C21" s="26"/>
      <c r="D21" s="26"/>
      <c r="E21" s="26"/>
      <c r="F21" s="26"/>
      <c r="G21" s="26"/>
      <c r="H21" s="26"/>
      <c r="I21" s="26"/>
      <c r="J21" s="26"/>
      <c r="K21" s="26"/>
      <c r="L21" s="26"/>
      <c r="M21" s="1"/>
      <c r="N21" s="552"/>
    </row>
    <row r="22" spans="1:40">
      <c r="A22" s="1"/>
      <c r="B22" s="26" t="s">
        <v>13</v>
      </c>
      <c r="C22" s="26"/>
      <c r="D22" s="26"/>
      <c r="E22" s="26"/>
      <c r="F22" s="26"/>
      <c r="G22" s="26"/>
      <c r="H22" s="26"/>
      <c r="I22" s="26"/>
      <c r="J22" s="26"/>
      <c r="K22" s="26"/>
      <c r="L22" s="26"/>
      <c r="M22" s="1"/>
      <c r="N22" s="552"/>
    </row>
    <row r="23" spans="1:40" ht="13.5" customHeight="1">
      <c r="A23" s="1"/>
      <c r="B23" s="598" t="s">
        <v>23</v>
      </c>
      <c r="C23" s="597"/>
      <c r="D23" s="619" t="s">
        <v>129</v>
      </c>
      <c r="E23" s="624"/>
      <c r="F23" s="624"/>
      <c r="G23" s="624"/>
      <c r="H23" s="631"/>
      <c r="I23" s="682" t="s">
        <v>116</v>
      </c>
      <c r="J23" s="682"/>
      <c r="K23" s="682"/>
      <c r="L23" s="685"/>
      <c r="M23" s="1"/>
      <c r="N23" s="552"/>
    </row>
    <row r="24" spans="1:40" ht="13.5" customHeight="1">
      <c r="A24" s="1"/>
      <c r="B24" s="597"/>
      <c r="C24" s="597"/>
      <c r="D24" s="620"/>
      <c r="E24" s="625"/>
      <c r="F24" s="625"/>
      <c r="G24" s="625"/>
      <c r="H24" s="632"/>
      <c r="I24" s="683"/>
      <c r="J24" s="683"/>
      <c r="K24" s="683"/>
      <c r="L24" s="686"/>
      <c r="M24" s="1"/>
      <c r="N24" s="552"/>
    </row>
    <row r="25" spans="1:40" ht="13.5" customHeight="1">
      <c r="A25" s="1"/>
      <c r="B25" s="597"/>
      <c r="C25" s="597"/>
      <c r="D25" s="621"/>
      <c r="E25" s="626"/>
      <c r="F25" s="626"/>
      <c r="G25" s="626"/>
      <c r="H25" s="633"/>
      <c r="I25" s="684"/>
      <c r="J25" s="684"/>
      <c r="K25" s="684"/>
      <c r="L25" s="687"/>
      <c r="M25" s="1"/>
      <c r="N25" s="552"/>
    </row>
    <row r="26" spans="1:40">
      <c r="A26" s="1"/>
      <c r="B26" s="667" t="s">
        <v>150</v>
      </c>
      <c r="C26" s="668"/>
      <c r="D26" s="349"/>
      <c r="E26" s="355"/>
      <c r="F26" s="355"/>
      <c r="G26" s="355"/>
      <c r="H26" s="355"/>
      <c r="I26" s="355"/>
      <c r="J26" s="355"/>
      <c r="K26" s="355"/>
      <c r="L26" s="377"/>
      <c r="M26" s="1"/>
      <c r="N26" s="552"/>
    </row>
    <row r="27" spans="1:40">
      <c r="A27" s="1"/>
      <c r="B27" s="668"/>
      <c r="C27" s="668"/>
      <c r="D27" s="350"/>
      <c r="E27" s="356"/>
      <c r="F27" s="356"/>
      <c r="G27" s="356"/>
      <c r="H27" s="356"/>
      <c r="I27" s="356"/>
      <c r="J27" s="356"/>
      <c r="K27" s="356"/>
      <c r="L27" s="378"/>
      <c r="M27" s="1"/>
      <c r="N27" s="552"/>
    </row>
    <row r="28" spans="1:40">
      <c r="A28" s="1"/>
      <c r="B28" s="668"/>
      <c r="C28" s="668"/>
      <c r="D28" s="351"/>
      <c r="E28" s="357"/>
      <c r="F28" s="357"/>
      <c r="G28" s="357"/>
      <c r="H28" s="357"/>
      <c r="I28" s="357"/>
      <c r="J28" s="357"/>
      <c r="K28" s="357"/>
      <c r="L28" s="379"/>
      <c r="M28" s="1"/>
      <c r="N28" s="552"/>
    </row>
    <row r="29" spans="1:40">
      <c r="A29" s="1"/>
      <c r="B29" s="598" t="s">
        <v>151</v>
      </c>
      <c r="C29" s="597"/>
      <c r="D29" s="349"/>
      <c r="E29" s="355"/>
      <c r="F29" s="355"/>
      <c r="G29" s="355"/>
      <c r="H29" s="355"/>
      <c r="I29" s="355"/>
      <c r="J29" s="355"/>
      <c r="K29" s="355"/>
      <c r="L29" s="377"/>
      <c r="M29" s="1"/>
      <c r="N29" s="552"/>
    </row>
    <row r="30" spans="1:40">
      <c r="A30" s="1"/>
      <c r="B30" s="597"/>
      <c r="C30" s="597"/>
      <c r="D30" s="350"/>
      <c r="E30" s="356"/>
      <c r="F30" s="356"/>
      <c r="G30" s="356"/>
      <c r="H30" s="356"/>
      <c r="I30" s="356"/>
      <c r="J30" s="356"/>
      <c r="K30" s="356"/>
      <c r="L30" s="378"/>
      <c r="M30" s="1"/>
      <c r="N30" s="552"/>
    </row>
    <row r="31" spans="1:40">
      <c r="A31" s="1"/>
      <c r="B31" s="597"/>
      <c r="C31" s="597"/>
      <c r="D31" s="351"/>
      <c r="E31" s="357"/>
      <c r="F31" s="357"/>
      <c r="G31" s="357"/>
      <c r="H31" s="357"/>
      <c r="I31" s="357"/>
      <c r="J31" s="357"/>
      <c r="K31" s="357"/>
      <c r="L31" s="379"/>
      <c r="M31" s="1"/>
      <c r="N31" s="552"/>
    </row>
    <row r="32" spans="1:40" ht="13.5" customHeight="1">
      <c r="A32" s="1"/>
      <c r="B32" s="29" t="s">
        <v>152</v>
      </c>
      <c r="C32" s="46"/>
      <c r="D32" s="670"/>
      <c r="E32" s="673"/>
      <c r="F32" s="676" t="s">
        <v>66</v>
      </c>
      <c r="G32" s="679"/>
      <c r="H32" s="679"/>
      <c r="I32" s="679"/>
      <c r="J32" s="679"/>
      <c r="K32" s="679"/>
      <c r="L32" s="688"/>
      <c r="M32" s="1"/>
      <c r="N32" s="552"/>
    </row>
    <row r="33" spans="1:14">
      <c r="A33" s="1"/>
      <c r="B33" s="30"/>
      <c r="C33" s="47"/>
      <c r="D33" s="671"/>
      <c r="E33" s="674"/>
      <c r="F33" s="677"/>
      <c r="G33" s="680"/>
      <c r="H33" s="680"/>
      <c r="I33" s="680"/>
      <c r="J33" s="680"/>
      <c r="K33" s="680"/>
      <c r="L33" s="689"/>
      <c r="M33" s="1"/>
      <c r="N33" s="552"/>
    </row>
    <row r="34" spans="1:14">
      <c r="A34" s="1"/>
      <c r="B34" s="30"/>
      <c r="C34" s="47"/>
      <c r="D34" s="672"/>
      <c r="E34" s="675"/>
      <c r="F34" s="678"/>
      <c r="G34" s="681"/>
      <c r="H34" s="681"/>
      <c r="I34" s="681"/>
      <c r="J34" s="681"/>
      <c r="K34" s="681"/>
      <c r="L34" s="690"/>
      <c r="M34" s="1"/>
      <c r="N34" s="552"/>
    </row>
    <row r="35" spans="1:14" ht="13.5" customHeight="1">
      <c r="A35" s="1"/>
      <c r="B35" s="30"/>
      <c r="C35" s="47"/>
      <c r="D35" s="670"/>
      <c r="E35" s="673"/>
      <c r="F35" s="676" t="s">
        <v>130</v>
      </c>
      <c r="G35" s="679"/>
      <c r="H35" s="679"/>
      <c r="I35" s="679"/>
      <c r="J35" s="679"/>
      <c r="K35" s="679"/>
      <c r="L35" s="688"/>
      <c r="M35" s="1"/>
      <c r="N35" s="552"/>
    </row>
    <row r="36" spans="1:14">
      <c r="A36" s="1"/>
      <c r="B36" s="30"/>
      <c r="C36" s="47"/>
      <c r="D36" s="671"/>
      <c r="E36" s="674"/>
      <c r="F36" s="677"/>
      <c r="G36" s="680"/>
      <c r="H36" s="680"/>
      <c r="I36" s="680"/>
      <c r="J36" s="680"/>
      <c r="K36" s="680"/>
      <c r="L36" s="689"/>
      <c r="M36" s="1"/>
      <c r="N36" s="552"/>
    </row>
    <row r="37" spans="1:14">
      <c r="A37" s="1"/>
      <c r="B37" s="31"/>
      <c r="C37" s="48"/>
      <c r="D37" s="672"/>
      <c r="E37" s="675"/>
      <c r="F37" s="678"/>
      <c r="G37" s="681"/>
      <c r="H37" s="681"/>
      <c r="I37" s="681"/>
      <c r="J37" s="681"/>
      <c r="K37" s="681"/>
      <c r="L37" s="690"/>
      <c r="M37" s="1"/>
      <c r="N37" s="552"/>
    </row>
    <row r="38" spans="1:14">
      <c r="A38" s="1"/>
      <c r="B38" s="1"/>
      <c r="C38" s="1"/>
      <c r="D38" s="330" t="str">
        <f>IF(AND(D11="○",D14=""),IF(COUNTBLANK(D32:E37)=12,"　↑　該当する方に○",IF(COUNTBLANK(D32:E37)=10,"　↑　どちらか一方に○","")),"")</f>
        <v/>
      </c>
      <c r="E38" s="1"/>
      <c r="F38" s="1"/>
      <c r="G38" s="1"/>
      <c r="H38" s="1"/>
      <c r="I38" s="1"/>
      <c r="J38" s="1"/>
      <c r="K38" s="1"/>
      <c r="L38" s="1"/>
      <c r="M38" s="1"/>
      <c r="N38" s="552"/>
    </row>
    <row r="39" spans="1:14">
      <c r="A39" s="1"/>
      <c r="B39" s="1"/>
      <c r="C39" s="1"/>
      <c r="D39" s="1"/>
      <c r="E39" s="1"/>
      <c r="F39" s="1"/>
      <c r="G39" s="1"/>
      <c r="H39" s="1"/>
      <c r="I39" s="1"/>
      <c r="J39" s="1"/>
      <c r="K39" s="1"/>
      <c r="L39" s="1"/>
      <c r="M39" s="1"/>
      <c r="N39" s="552"/>
    </row>
    <row r="40" spans="1:14">
      <c r="A40" s="1"/>
      <c r="B40" s="1"/>
      <c r="C40" s="1"/>
      <c r="D40" s="1"/>
      <c r="E40" s="1"/>
      <c r="F40" s="1"/>
      <c r="G40" s="1"/>
      <c r="H40" s="1"/>
      <c r="I40" s="1"/>
      <c r="J40" s="1"/>
      <c r="K40" s="1"/>
      <c r="L40" s="1"/>
      <c r="M40" s="1"/>
      <c r="N40" s="552"/>
    </row>
    <row r="41" spans="1:14" s="317" customFormat="1" ht="14.4">
      <c r="A41" s="320"/>
      <c r="B41" s="39"/>
      <c r="C41" s="320"/>
      <c r="D41" s="320"/>
      <c r="E41" s="320"/>
      <c r="F41" s="320"/>
      <c r="G41" s="320"/>
      <c r="H41" s="320"/>
      <c r="I41" s="320"/>
      <c r="J41" s="320"/>
      <c r="K41" s="320"/>
      <c r="L41" s="320"/>
      <c r="M41" s="320"/>
      <c r="N41" s="691"/>
    </row>
    <row r="42" spans="1:14" s="317" customFormat="1">
      <c r="A42" s="320"/>
      <c r="B42" s="262"/>
      <c r="C42" s="320"/>
      <c r="D42" s="320"/>
      <c r="E42" s="320"/>
      <c r="F42" s="320"/>
      <c r="G42" s="320"/>
      <c r="H42" s="320"/>
      <c r="I42" s="320"/>
      <c r="J42" s="320"/>
      <c r="K42" s="320"/>
      <c r="L42" s="320"/>
      <c r="M42" s="320"/>
      <c r="N42" s="691"/>
    </row>
    <row r="43" spans="1:14" s="317" customFormat="1" ht="14.4">
      <c r="A43" s="320"/>
      <c r="B43" s="389"/>
      <c r="C43" s="669"/>
      <c r="D43" s="320"/>
      <c r="E43" s="320"/>
      <c r="F43" s="320"/>
      <c r="G43" s="320"/>
      <c r="H43" s="320"/>
      <c r="I43" s="320"/>
      <c r="J43" s="320"/>
      <c r="K43" s="320"/>
      <c r="L43" s="320"/>
      <c r="M43" s="320"/>
      <c r="N43" s="691"/>
    </row>
    <row r="44" spans="1:14">
      <c r="A44" s="1"/>
      <c r="B44" s="1"/>
      <c r="C44" s="1"/>
      <c r="D44" s="1"/>
      <c r="E44" s="1"/>
      <c r="F44" s="1"/>
      <c r="G44" s="1"/>
      <c r="H44" s="1"/>
      <c r="I44" s="1"/>
      <c r="J44" s="1"/>
      <c r="K44" s="1"/>
      <c r="L44" s="1"/>
      <c r="M44" s="1"/>
      <c r="N44" s="552"/>
    </row>
    <row r="45" spans="1:14">
      <c r="A45" s="1"/>
      <c r="B45" s="1"/>
      <c r="C45" s="1"/>
      <c r="D45" s="1"/>
      <c r="E45" s="1"/>
      <c r="F45" s="1"/>
      <c r="G45" s="1"/>
      <c r="H45" s="1"/>
      <c r="I45" s="1"/>
      <c r="J45" s="1"/>
      <c r="K45" s="1"/>
      <c r="L45" s="1"/>
      <c r="M45" s="1"/>
      <c r="N45" s="552"/>
    </row>
    <row r="46" spans="1:14">
      <c r="A46" s="1"/>
      <c r="B46" s="1"/>
      <c r="C46" s="1"/>
      <c r="D46" s="1"/>
      <c r="E46" s="1"/>
      <c r="F46" s="1"/>
      <c r="G46" s="1"/>
      <c r="H46" s="1"/>
      <c r="I46" s="1"/>
      <c r="J46" s="1"/>
      <c r="K46" s="1"/>
      <c r="L46" s="1"/>
      <c r="M46" s="1"/>
      <c r="N46" s="552"/>
    </row>
    <row r="47" spans="1:14" s="317" customFormat="1" ht="14.4">
      <c r="A47" s="320"/>
      <c r="B47" s="38" t="s">
        <v>10</v>
      </c>
      <c r="C47" s="320"/>
      <c r="D47" s="320"/>
      <c r="E47" s="320"/>
      <c r="F47" s="320"/>
      <c r="G47" s="320"/>
      <c r="H47" s="320"/>
      <c r="I47" s="320"/>
      <c r="J47" s="320"/>
      <c r="K47" s="320"/>
      <c r="L47" s="320"/>
      <c r="M47" s="320"/>
      <c r="N47" s="691"/>
    </row>
    <row r="48" spans="1:14">
      <c r="A48" s="1"/>
      <c r="B48" s="1"/>
      <c r="C48" s="1"/>
      <c r="D48" s="1"/>
      <c r="E48" s="1"/>
      <c r="F48" s="1"/>
      <c r="G48" s="1"/>
      <c r="H48" s="1"/>
      <c r="I48" s="1"/>
      <c r="J48" s="1"/>
      <c r="K48" s="1"/>
      <c r="L48" s="1"/>
      <c r="M48" s="1"/>
      <c r="N48" s="552"/>
    </row>
    <row r="49" spans="1:14" s="317" customFormat="1" ht="14.25" customHeight="1">
      <c r="A49" s="320"/>
      <c r="B49" s="389"/>
      <c r="C49" s="404"/>
      <c r="D49" s="404"/>
      <c r="E49" s="404"/>
      <c r="F49" s="404"/>
      <c r="G49" s="404"/>
      <c r="H49" s="404"/>
      <c r="I49" s="404"/>
      <c r="J49" s="404"/>
      <c r="K49" s="404"/>
      <c r="L49" s="404"/>
      <c r="M49" s="404"/>
      <c r="N49" s="691"/>
    </row>
    <row r="50" spans="1:14" s="317" customFormat="1" ht="14.25" customHeight="1">
      <c r="A50" s="320"/>
      <c r="B50" s="389"/>
      <c r="C50" s="404"/>
      <c r="D50" s="404"/>
      <c r="E50" s="404"/>
      <c r="F50" s="404"/>
      <c r="G50" s="404"/>
      <c r="H50" s="404"/>
      <c r="I50" s="404"/>
      <c r="J50" s="404"/>
      <c r="K50" s="404"/>
      <c r="L50" s="404"/>
      <c r="M50" s="404"/>
      <c r="N50" s="691"/>
    </row>
    <row r="51" spans="1:14" s="317" customFormat="1" ht="14.25" customHeight="1">
      <c r="A51" s="320"/>
      <c r="B51" s="389"/>
      <c r="C51" s="404"/>
      <c r="D51" s="404"/>
      <c r="E51" s="404"/>
      <c r="F51" s="404"/>
      <c r="G51" s="404"/>
      <c r="H51" s="404"/>
      <c r="I51" s="404"/>
      <c r="J51" s="404"/>
      <c r="K51" s="404"/>
      <c r="L51" s="404"/>
      <c r="M51" s="404"/>
      <c r="N51" s="691"/>
    </row>
    <row r="52" spans="1:14" s="317" customFormat="1" ht="14.25" customHeight="1">
      <c r="A52" s="320"/>
      <c r="B52" s="389"/>
      <c r="C52" s="404"/>
      <c r="D52" s="404"/>
      <c r="E52" s="404"/>
      <c r="F52" s="404"/>
      <c r="G52" s="404"/>
      <c r="H52" s="404"/>
      <c r="I52" s="404"/>
      <c r="J52" s="404"/>
      <c r="K52" s="404"/>
      <c r="L52" s="404"/>
      <c r="M52" s="404"/>
      <c r="N52" s="691"/>
    </row>
    <row r="53" spans="1:14">
      <c r="A53" s="1"/>
      <c r="B53" s="1"/>
      <c r="C53" s="1"/>
      <c r="D53" s="1"/>
      <c r="E53" s="1"/>
      <c r="F53" s="1"/>
      <c r="G53" s="1"/>
      <c r="H53" s="1"/>
      <c r="I53" s="1"/>
      <c r="J53" s="1"/>
      <c r="K53" s="1"/>
      <c r="L53" s="1"/>
      <c r="M53" s="1"/>
      <c r="N53" s="552"/>
    </row>
    <row r="54" spans="1:14">
      <c r="A54" s="1"/>
      <c r="B54" s="1"/>
      <c r="C54" s="1"/>
      <c r="D54" s="1"/>
      <c r="E54" s="1"/>
      <c r="F54" s="1"/>
      <c r="G54" s="1"/>
      <c r="H54" s="1"/>
      <c r="I54" s="1"/>
      <c r="J54" s="1"/>
      <c r="K54" s="1"/>
      <c r="L54" s="1"/>
      <c r="M54" s="1"/>
      <c r="N54" s="552"/>
    </row>
    <row r="55" spans="1:14">
      <c r="A55" s="1"/>
      <c r="B55" s="1"/>
      <c r="C55" s="1"/>
      <c r="D55" s="1"/>
      <c r="E55" s="1"/>
      <c r="F55" s="1"/>
      <c r="G55" s="1"/>
      <c r="H55" s="1"/>
      <c r="I55" s="1"/>
      <c r="J55" s="1"/>
      <c r="K55" s="1"/>
      <c r="L55" s="1"/>
      <c r="M55" s="1"/>
      <c r="N55" s="552"/>
    </row>
    <row r="56" spans="1:14">
      <c r="A56" s="1"/>
      <c r="B56" s="1"/>
      <c r="C56" s="1"/>
      <c r="D56" s="1"/>
      <c r="E56" s="1"/>
      <c r="F56" s="1"/>
      <c r="G56" s="1"/>
      <c r="H56" s="1"/>
      <c r="I56" s="1"/>
      <c r="J56" s="1"/>
      <c r="K56" s="1"/>
      <c r="L56" s="1"/>
      <c r="M56" s="1"/>
      <c r="N56" s="552"/>
    </row>
    <row r="57" spans="1:14">
      <c r="A57" s="1"/>
      <c r="B57" s="1"/>
      <c r="C57" s="1"/>
      <c r="D57" s="1"/>
      <c r="E57" s="1"/>
      <c r="F57" s="1"/>
      <c r="G57" s="1"/>
      <c r="H57" s="1"/>
      <c r="I57" s="1"/>
      <c r="J57" s="1"/>
      <c r="K57" s="1"/>
      <c r="L57" s="1"/>
      <c r="M57" s="1"/>
      <c r="N57" s="552"/>
    </row>
    <row r="58" spans="1:14">
      <c r="A58" s="1"/>
      <c r="B58" s="1"/>
      <c r="C58" s="1"/>
      <c r="D58" s="1"/>
      <c r="E58" s="1"/>
      <c r="F58" s="1"/>
      <c r="G58" s="1"/>
      <c r="H58" s="1"/>
      <c r="I58" s="1"/>
      <c r="J58" s="1"/>
      <c r="K58" s="1"/>
      <c r="L58" s="1"/>
      <c r="M58" s="1"/>
      <c r="N58" s="552"/>
    </row>
    <row r="59" spans="1:14">
      <c r="A59" s="1"/>
      <c r="B59" s="1"/>
      <c r="C59" s="1"/>
      <c r="D59" s="1"/>
      <c r="E59" s="1"/>
      <c r="F59" s="1"/>
      <c r="G59" s="1"/>
      <c r="H59" s="1"/>
      <c r="I59" s="1"/>
      <c r="J59" s="1"/>
      <c r="K59" s="1"/>
      <c r="L59" s="1"/>
      <c r="M59" s="1"/>
      <c r="N59" s="552"/>
    </row>
    <row r="60" spans="1:14">
      <c r="A60" s="1"/>
      <c r="B60" s="1"/>
      <c r="C60" s="1"/>
      <c r="D60" s="1"/>
      <c r="E60" s="1"/>
      <c r="F60" s="1"/>
      <c r="G60" s="1"/>
      <c r="H60" s="1"/>
      <c r="I60" s="1"/>
      <c r="J60" s="1"/>
      <c r="K60" s="1"/>
      <c r="L60" s="1"/>
      <c r="M60" s="1"/>
      <c r="N60" s="552"/>
    </row>
    <row r="61" spans="1:14" ht="19.2">
      <c r="A61" s="17" t="s">
        <v>7</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84" priority="5" stopIfTrue="1">
      <formula>$D$14="○"</formula>
    </cfRule>
    <cfRule type="expression" dxfId="83" priority="6" stopIfTrue="1">
      <formula>$D$11="○"</formula>
    </cfRule>
  </conditionalFormatting>
  <conditionalFormatting sqref="D11:L13">
    <cfRule type="expression" dxfId="82" priority="4">
      <formula>$D$14="○"</formula>
    </cfRule>
  </conditionalFormatting>
  <conditionalFormatting sqref="D14:L16">
    <cfRule type="expression" dxfId="81" priority="3">
      <formula>$D$11="○"</formula>
    </cfRule>
  </conditionalFormatting>
  <conditionalFormatting sqref="D32:L34">
    <cfRule type="expression" dxfId="80" priority="2">
      <formula>$D$35="○"</formula>
    </cfRule>
  </conditionalFormatting>
  <conditionalFormatting sqref="D35:L37">
    <cfRule type="expression" dxfId="79"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D14" sqref="D14:E16"/>
    </sheetView>
  </sheetViews>
  <sheetFormatPr defaultColWidth="6.5" defaultRowHeight="13.2"/>
  <cols>
    <col min="1" max="13" width="6.5" style="10"/>
    <col min="14" max="14" width="2.5" style="10" customWidth="1"/>
    <col min="15" max="15" width="6.5" style="692"/>
    <col min="16" max="16384" width="6.5" style="10"/>
  </cols>
  <sheetData>
    <row r="1" spans="1:33" ht="25.8">
      <c r="A1" s="1"/>
      <c r="B1" s="1"/>
      <c r="C1" s="1"/>
      <c r="D1" s="1"/>
      <c r="E1" s="1"/>
      <c r="F1" s="1"/>
      <c r="G1" s="1"/>
      <c r="H1" s="1"/>
      <c r="I1" s="1"/>
      <c r="J1" s="107"/>
      <c r="K1" s="305" t="s">
        <v>179</v>
      </c>
      <c r="L1" s="305"/>
      <c r="M1" s="305"/>
      <c r="N1" s="1"/>
      <c r="AA1" s="341"/>
      <c r="AB1" s="342"/>
      <c r="AC1" s="341"/>
      <c r="AD1" s="341"/>
      <c r="AE1" s="341"/>
      <c r="AF1" s="341"/>
      <c r="AG1" s="341"/>
    </row>
    <row r="2" spans="1:33" ht="13.5" customHeight="1">
      <c r="A2" s="1"/>
      <c r="B2" s="1"/>
      <c r="C2" s="1"/>
      <c r="D2" s="1"/>
      <c r="E2" s="1"/>
      <c r="F2" s="1"/>
      <c r="G2" s="1"/>
      <c r="H2" s="1"/>
      <c r="I2" s="1"/>
      <c r="J2" s="1"/>
      <c r="K2" s="588" t="s">
        <v>127</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250</v>
      </c>
      <c r="B7" s="15"/>
      <c r="C7" s="15"/>
      <c r="D7" s="15"/>
      <c r="E7" s="15"/>
      <c r="F7" s="15"/>
      <c r="G7" s="15"/>
      <c r="H7" s="15"/>
      <c r="I7" s="15"/>
      <c r="J7" s="15"/>
      <c r="K7" s="15"/>
      <c r="L7" s="15"/>
      <c r="M7" s="15"/>
      <c r="N7" s="1"/>
    </row>
    <row r="8" spans="1:33">
      <c r="A8" s="1"/>
      <c r="B8" s="1"/>
      <c r="C8" s="1"/>
      <c r="D8" s="319"/>
      <c r="E8" s="1"/>
      <c r="F8" s="1"/>
      <c r="G8" s="1"/>
      <c r="H8" s="1"/>
      <c r="I8" s="1"/>
      <c r="J8" s="1"/>
      <c r="K8" s="1"/>
      <c r="L8" s="1"/>
      <c r="M8" s="1"/>
      <c r="N8" s="1"/>
    </row>
    <row r="9" spans="1:33">
      <c r="A9" s="1"/>
      <c r="B9" s="696"/>
      <c r="C9" s="696"/>
      <c r="D9" s="696"/>
      <c r="E9" s="696"/>
      <c r="F9" s="696"/>
      <c r="G9" s="696"/>
      <c r="H9" s="696"/>
      <c r="I9" s="696"/>
      <c r="J9" s="696"/>
      <c r="K9" s="696"/>
      <c r="L9" s="696"/>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697" t="s">
        <v>115</v>
      </c>
      <c r="C11" s="717"/>
      <c r="D11" s="738"/>
      <c r="E11" s="748"/>
      <c r="F11" s="762" t="s">
        <v>4</v>
      </c>
      <c r="G11" s="771"/>
      <c r="H11" s="771"/>
      <c r="I11" s="771"/>
      <c r="J11" s="771"/>
      <c r="K11" s="771"/>
      <c r="L11" s="787"/>
      <c r="M11" s="146"/>
      <c r="N11" s="1"/>
      <c r="O11" s="692">
        <f>IF(D11="○",1,0)</f>
        <v>0</v>
      </c>
    </row>
    <row r="12" spans="1:33" ht="13.5" customHeight="1">
      <c r="A12" s="1"/>
      <c r="B12" s="698"/>
      <c r="C12" s="718"/>
      <c r="D12" s="739"/>
      <c r="E12" s="749"/>
      <c r="F12" s="763"/>
      <c r="G12" s="772"/>
      <c r="H12" s="772"/>
      <c r="I12" s="772"/>
      <c r="J12" s="772"/>
      <c r="K12" s="772"/>
      <c r="L12" s="788"/>
      <c r="M12" s="146"/>
      <c r="N12" s="147"/>
    </row>
    <row r="13" spans="1:33" ht="13.5" customHeight="1">
      <c r="A13" s="1"/>
      <c r="B13" s="698"/>
      <c r="C13" s="718"/>
      <c r="D13" s="740"/>
      <c r="E13" s="750"/>
      <c r="F13" s="764"/>
      <c r="G13" s="773"/>
      <c r="H13" s="773"/>
      <c r="I13" s="773"/>
      <c r="J13" s="773"/>
      <c r="K13" s="773"/>
      <c r="L13" s="789"/>
      <c r="M13" s="146"/>
      <c r="N13" s="1"/>
    </row>
    <row r="14" spans="1:33" ht="13.5" customHeight="1">
      <c r="A14" s="1"/>
      <c r="B14" s="698"/>
      <c r="C14" s="718"/>
      <c r="D14" s="741"/>
      <c r="E14" s="751"/>
      <c r="F14" s="765" t="s">
        <v>236</v>
      </c>
      <c r="G14" s="774"/>
      <c r="H14" s="774"/>
      <c r="I14" s="774"/>
      <c r="J14" s="774"/>
      <c r="K14" s="774"/>
      <c r="L14" s="790"/>
      <c r="M14" s="146"/>
      <c r="N14" s="1"/>
      <c r="O14" s="692">
        <f>IF(OR(D14="○",D17="○"),0,1)</f>
        <v>1</v>
      </c>
    </row>
    <row r="15" spans="1:33" ht="13.5" customHeight="1">
      <c r="A15" s="1"/>
      <c r="B15" s="698"/>
      <c r="C15" s="718"/>
      <c r="D15" s="742"/>
      <c r="E15" s="752"/>
      <c r="F15" s="766"/>
      <c r="G15" s="775"/>
      <c r="H15" s="775"/>
      <c r="I15" s="775"/>
      <c r="J15" s="775"/>
      <c r="K15" s="775"/>
      <c r="L15" s="791"/>
      <c r="M15" s="146"/>
      <c r="N15" s="1"/>
    </row>
    <row r="16" spans="1:33" ht="13.5" customHeight="1">
      <c r="A16" s="1"/>
      <c r="B16" s="698"/>
      <c r="C16" s="718"/>
      <c r="D16" s="743"/>
      <c r="E16" s="753"/>
      <c r="F16" s="767"/>
      <c r="G16" s="776"/>
      <c r="H16" s="776"/>
      <c r="I16" s="776"/>
      <c r="J16" s="776"/>
      <c r="K16" s="776"/>
      <c r="L16" s="792"/>
      <c r="M16" s="146"/>
      <c r="N16" s="1"/>
    </row>
    <row r="17" spans="1:15" ht="13.5" customHeight="1">
      <c r="A17" s="1"/>
      <c r="B17" s="698"/>
      <c r="C17" s="718"/>
      <c r="D17" s="741"/>
      <c r="E17" s="751"/>
      <c r="F17" s="765" t="s">
        <v>19</v>
      </c>
      <c r="G17" s="774"/>
      <c r="H17" s="774"/>
      <c r="I17" s="774"/>
      <c r="J17" s="774"/>
      <c r="K17" s="774"/>
      <c r="L17" s="790"/>
      <c r="M17" s="146"/>
      <c r="N17" s="1"/>
    </row>
    <row r="18" spans="1:15" ht="13.5" customHeight="1">
      <c r="A18" s="1"/>
      <c r="B18" s="698"/>
      <c r="C18" s="718"/>
      <c r="D18" s="742"/>
      <c r="E18" s="752"/>
      <c r="F18" s="766"/>
      <c r="G18" s="775"/>
      <c r="H18" s="775"/>
      <c r="I18" s="775"/>
      <c r="J18" s="775"/>
      <c r="K18" s="775"/>
      <c r="L18" s="791"/>
      <c r="M18" s="146"/>
      <c r="N18" s="1"/>
    </row>
    <row r="19" spans="1:15" ht="13.5" customHeight="1">
      <c r="A19" s="1"/>
      <c r="B19" s="699"/>
      <c r="C19" s="719"/>
      <c r="D19" s="743"/>
      <c r="E19" s="753"/>
      <c r="F19" s="767"/>
      <c r="G19" s="776"/>
      <c r="H19" s="776"/>
      <c r="I19" s="776"/>
      <c r="J19" s="776"/>
      <c r="K19" s="776"/>
      <c r="L19" s="792"/>
      <c r="M19" s="1"/>
      <c r="N19" s="1"/>
    </row>
    <row r="20" spans="1:15" ht="13.5" customHeight="1">
      <c r="A20" s="1"/>
      <c r="B20" s="700" t="s">
        <v>196</v>
      </c>
      <c r="C20" s="720" t="s">
        <v>42</v>
      </c>
      <c r="D20" s="720"/>
      <c r="E20" s="720"/>
      <c r="F20" s="720"/>
      <c r="G20" s="720"/>
      <c r="H20" s="720"/>
      <c r="I20" s="720"/>
      <c r="J20" s="720"/>
      <c r="K20" s="720"/>
      <c r="L20" s="720"/>
      <c r="M20" s="1"/>
      <c r="N20" s="1"/>
    </row>
    <row r="21" spans="1:15">
      <c r="A21" s="1"/>
      <c r="B21" s="696"/>
      <c r="C21" s="721"/>
      <c r="D21" s="721"/>
      <c r="E21" s="721"/>
      <c r="F21" s="721"/>
      <c r="G21" s="721"/>
      <c r="H21" s="721"/>
      <c r="I21" s="721"/>
      <c r="J21" s="721"/>
      <c r="K21" s="721"/>
      <c r="L21" s="721"/>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696"/>
      <c r="C26" s="696"/>
      <c r="D26" s="696"/>
      <c r="E26" s="696"/>
      <c r="F26" s="696"/>
      <c r="G26" s="696"/>
      <c r="H26" s="696"/>
      <c r="I26" s="696"/>
      <c r="J26" s="696"/>
      <c r="K26" s="696"/>
      <c r="L26" s="696"/>
      <c r="M26" s="1"/>
      <c r="N26" s="1"/>
    </row>
    <row r="27" spans="1:15" s="316" customFormat="1" ht="13.5" customHeight="1">
      <c r="A27" s="694"/>
      <c r="B27" s="701"/>
      <c r="C27" s="722"/>
      <c r="D27" s="722"/>
      <c r="E27" s="722"/>
      <c r="F27" s="722"/>
      <c r="G27" s="722"/>
      <c r="H27" s="722"/>
      <c r="I27" s="722"/>
      <c r="J27" s="722"/>
      <c r="K27" s="722"/>
      <c r="L27" s="793"/>
      <c r="M27" s="319"/>
      <c r="N27" s="319"/>
      <c r="O27" s="798"/>
    </row>
    <row r="28" spans="1:15" s="693" customFormat="1" ht="12.75" customHeight="1">
      <c r="A28" s="695"/>
      <c r="B28" s="702" t="s">
        <v>169</v>
      </c>
      <c r="C28" s="723"/>
      <c r="D28" s="744" t="str">
        <f>IF(COUNTA(D11:E19)&lt;&gt;1,"",IF(D11="","なし",IF(D14="○","なし",IF(D17="○","なし",""))))</f>
        <v/>
      </c>
      <c r="E28" s="723"/>
      <c r="F28" s="723"/>
      <c r="G28" s="723"/>
      <c r="H28" s="723"/>
      <c r="I28" s="723"/>
      <c r="J28" s="723"/>
      <c r="K28" s="723"/>
      <c r="L28" s="794"/>
      <c r="M28" s="723"/>
      <c r="N28" s="723"/>
      <c r="O28" s="799"/>
    </row>
    <row r="29" spans="1:15" s="693" customFormat="1" ht="12.75" customHeight="1">
      <c r="A29" s="695"/>
      <c r="B29" s="703"/>
      <c r="C29" s="724" t="str">
        <f>IF(COUNTA(D11:E19)&lt;&gt;1,"",IF(D17="○","",IF(D11="○","　法定雇用義務あり、障害者雇用率３．５％以上の事業主",IF(D14="○","　法定雇用義務なし、障がい者を雇用している事業主",IF(D17="○","　添付資料なし","")))))</f>
        <v/>
      </c>
      <c r="D29" s="723"/>
      <c r="E29" s="723"/>
      <c r="F29" s="723"/>
      <c r="G29" s="723"/>
      <c r="H29" s="723"/>
      <c r="I29" s="723"/>
      <c r="J29" s="723"/>
      <c r="K29" s="723"/>
      <c r="L29" s="794"/>
      <c r="M29" s="723"/>
      <c r="N29" s="723"/>
      <c r="O29" s="799"/>
    </row>
    <row r="30" spans="1:15" s="693" customFormat="1" ht="12.75" customHeight="1">
      <c r="A30" s="695"/>
      <c r="B30" s="703"/>
      <c r="C30" s="725" t="str">
        <f>IF(COUNTA(D11:E19)&lt;&gt;1,"",IF(D11="○","⇒「障害者雇用状況報告書」の写しを添付",IF(D14="○","⇒下記の「①法定雇用義務の有無確認」、「②障がい者（常用労働者）雇用の状況」を記入","")))</f>
        <v/>
      </c>
      <c r="D30" s="725"/>
      <c r="E30" s="725"/>
      <c r="F30" s="725"/>
      <c r="G30" s="725"/>
      <c r="H30" s="725"/>
      <c r="I30" s="725"/>
      <c r="J30" s="725"/>
      <c r="K30" s="725"/>
      <c r="L30" s="795"/>
      <c r="M30" s="723"/>
      <c r="N30" s="723"/>
      <c r="O30" s="799"/>
    </row>
    <row r="31" spans="1:15" s="693" customFormat="1" ht="12.75" customHeight="1">
      <c r="A31" s="695"/>
      <c r="B31" s="703"/>
      <c r="C31" s="726" t="str">
        <f>IF(COUNTA(D11:E19)&lt;&gt;1,"",IF(D11="○","⇒公告日直前の６月１日現在のもの",IF(D14="○","⇒公告日直前の６月１日現在で記入","")))</f>
        <v/>
      </c>
      <c r="D31" s="726"/>
      <c r="E31" s="723"/>
      <c r="F31" s="723"/>
      <c r="G31" s="723"/>
      <c r="H31" s="723"/>
      <c r="I31" s="723"/>
      <c r="J31" s="723"/>
      <c r="K31" s="723"/>
      <c r="L31" s="794"/>
      <c r="M31" s="723"/>
      <c r="N31" s="723"/>
      <c r="O31" s="799"/>
    </row>
    <row r="32" spans="1:15" s="316" customFormat="1" ht="13.5" customHeight="1">
      <c r="A32" s="694"/>
      <c r="B32" s="704"/>
      <c r="C32" s="727"/>
      <c r="D32" s="727"/>
      <c r="E32" s="727"/>
      <c r="F32" s="727"/>
      <c r="G32" s="727"/>
      <c r="H32" s="727"/>
      <c r="I32" s="727"/>
      <c r="J32" s="727"/>
      <c r="K32" s="727"/>
      <c r="L32" s="796"/>
      <c r="M32" s="319"/>
      <c r="N32" s="319"/>
      <c r="O32" s="798"/>
    </row>
    <row r="33" spans="1:15" s="316" customFormat="1" ht="13.5" customHeight="1">
      <c r="A33" s="694"/>
      <c r="B33" s="705"/>
      <c r="C33" s="319"/>
      <c r="D33" s="319"/>
      <c r="E33" s="319"/>
      <c r="F33" s="319"/>
      <c r="G33" s="319"/>
      <c r="H33" s="319"/>
      <c r="I33" s="319"/>
      <c r="J33" s="319"/>
      <c r="K33" s="319"/>
      <c r="L33" s="319"/>
      <c r="M33" s="319"/>
      <c r="N33" s="319"/>
      <c r="O33" s="798"/>
    </row>
    <row r="34" spans="1:15" s="316" customFormat="1" ht="13.5" customHeight="1">
      <c r="A34" s="694"/>
      <c r="B34" s="319" t="s">
        <v>197</v>
      </c>
      <c r="C34" s="319"/>
      <c r="D34" s="319"/>
      <c r="E34" s="319"/>
      <c r="F34" s="319"/>
      <c r="G34" s="319"/>
      <c r="H34" s="319"/>
      <c r="I34" s="319"/>
      <c r="J34" s="319"/>
      <c r="K34" s="319"/>
      <c r="L34" s="319"/>
      <c r="M34" s="319"/>
      <c r="N34" s="319"/>
      <c r="O34" s="798"/>
    </row>
    <row r="35" spans="1:15" ht="13.5" customHeight="1">
      <c r="A35" s="1"/>
      <c r="B35" s="706" t="s">
        <v>112</v>
      </c>
      <c r="C35" s="728"/>
      <c r="D35" s="728"/>
      <c r="E35" s="754"/>
      <c r="F35" s="768"/>
      <c r="G35" s="777"/>
      <c r="H35" s="779" t="s">
        <v>167</v>
      </c>
      <c r="I35" s="782"/>
      <c r="J35" s="782"/>
      <c r="K35" s="782"/>
      <c r="L35" s="782"/>
      <c r="M35" s="319"/>
      <c r="N35" s="319"/>
      <c r="O35" s="798"/>
    </row>
    <row r="36" spans="1:15" ht="13.5" customHeight="1">
      <c r="A36" s="1"/>
      <c r="B36" s="707"/>
      <c r="C36" s="729"/>
      <c r="D36" s="729"/>
      <c r="E36" s="755"/>
      <c r="F36" s="769"/>
      <c r="G36" s="778"/>
      <c r="H36" s="780"/>
      <c r="I36" s="782"/>
      <c r="J36" s="782"/>
      <c r="K36" s="782"/>
      <c r="L36" s="782"/>
      <c r="M36" s="319"/>
      <c r="N36" s="319"/>
    </row>
    <row r="37" spans="1:15" ht="13.5" customHeight="1">
      <c r="A37" s="1"/>
      <c r="B37" s="708" t="s">
        <v>60</v>
      </c>
      <c r="C37" s="730"/>
      <c r="D37" s="730"/>
      <c r="E37" s="756"/>
      <c r="F37" s="768"/>
      <c r="G37" s="777"/>
      <c r="H37" s="779" t="s">
        <v>167</v>
      </c>
      <c r="I37" s="782"/>
      <c r="J37" s="782"/>
      <c r="K37" s="782"/>
      <c r="L37" s="782"/>
      <c r="M37" s="26"/>
      <c r="N37" s="319"/>
    </row>
    <row r="38" spans="1:15" ht="13.5" customHeight="1">
      <c r="A38" s="1"/>
      <c r="B38" s="709"/>
      <c r="C38" s="731"/>
      <c r="D38" s="731"/>
      <c r="E38" s="757"/>
      <c r="F38" s="769"/>
      <c r="G38" s="778"/>
      <c r="H38" s="780"/>
      <c r="I38" s="782"/>
      <c r="J38" s="782"/>
      <c r="K38" s="782"/>
      <c r="L38" s="782"/>
      <c r="M38" s="26"/>
      <c r="N38" s="319"/>
    </row>
    <row r="39" spans="1:15" ht="13.5" customHeight="1">
      <c r="A39" s="1"/>
      <c r="B39" s="708" t="s">
        <v>165</v>
      </c>
      <c r="C39" s="730"/>
      <c r="D39" s="730"/>
      <c r="E39" s="756"/>
      <c r="F39" s="768"/>
      <c r="G39" s="777"/>
      <c r="H39" s="779" t="s">
        <v>167</v>
      </c>
      <c r="I39" s="783" t="s">
        <v>102</v>
      </c>
      <c r="J39" s="783"/>
      <c r="K39" s="783"/>
      <c r="L39" s="783"/>
      <c r="M39" s="797"/>
      <c r="N39" s="319"/>
    </row>
    <row r="40" spans="1:15" ht="13.5" customHeight="1">
      <c r="A40" s="1"/>
      <c r="B40" s="709"/>
      <c r="C40" s="731"/>
      <c r="D40" s="731"/>
      <c r="E40" s="757"/>
      <c r="F40" s="769"/>
      <c r="G40" s="778"/>
      <c r="H40" s="780"/>
      <c r="I40" s="783"/>
      <c r="J40" s="783"/>
      <c r="K40" s="783"/>
      <c r="L40" s="783"/>
      <c r="M40" s="797"/>
      <c r="N40" s="319"/>
    </row>
    <row r="41" spans="1:15" ht="13.5" customHeight="1">
      <c r="A41" s="1"/>
      <c r="B41" s="706" t="s">
        <v>170</v>
      </c>
      <c r="C41" s="728"/>
      <c r="D41" s="728"/>
      <c r="E41" s="754"/>
      <c r="F41" s="768"/>
      <c r="G41" s="777"/>
      <c r="H41" s="779" t="s">
        <v>167</v>
      </c>
      <c r="I41" s="783" t="s">
        <v>173</v>
      </c>
      <c r="J41" s="783"/>
      <c r="K41" s="783"/>
      <c r="L41" s="783"/>
      <c r="M41" s="797"/>
      <c r="N41" s="319"/>
      <c r="O41" s="692">
        <f>IF(F43="法定雇用義務あり",1,0)</f>
        <v>0</v>
      </c>
    </row>
    <row r="42" spans="1:15" ht="13.5" customHeight="1">
      <c r="A42" s="1"/>
      <c r="B42" s="707"/>
      <c r="C42" s="729"/>
      <c r="D42" s="729"/>
      <c r="E42" s="755"/>
      <c r="F42" s="769"/>
      <c r="G42" s="778"/>
      <c r="H42" s="780"/>
      <c r="I42" s="783"/>
      <c r="J42" s="783"/>
      <c r="K42" s="783"/>
      <c r="L42" s="783"/>
      <c r="M42" s="797"/>
      <c r="N42" s="319"/>
    </row>
    <row r="43" spans="1:15" ht="13.5" customHeight="1">
      <c r="A43" s="1"/>
      <c r="B43" s="710" t="s">
        <v>168</v>
      </c>
      <c r="C43" s="732"/>
      <c r="D43" s="732"/>
      <c r="E43" s="758"/>
      <c r="F43" s="770" t="str">
        <f>IF(F41="","",IF(F41&gt;=40,"法定雇用義務 あり",IF(F41&lt;40,"法定雇用義務 なし")))</f>
        <v/>
      </c>
      <c r="G43" s="770"/>
      <c r="H43" s="770"/>
      <c r="I43" s="1"/>
      <c r="J43" s="785"/>
      <c r="K43" s="785"/>
      <c r="L43" s="785"/>
      <c r="M43" s="1"/>
      <c r="N43" s="319"/>
    </row>
    <row r="44" spans="1:15" ht="13.5" customHeight="1">
      <c r="A44" s="1"/>
      <c r="B44" s="711"/>
      <c r="C44" s="733"/>
      <c r="D44" s="733"/>
      <c r="E44" s="759"/>
      <c r="F44" s="770"/>
      <c r="G44" s="770"/>
      <c r="H44" s="770"/>
      <c r="I44" s="784" t="str">
        <f>IF(F43="法定雇用義務 あり","　→　「障害者雇用の有無」欄を確認してください。","")</f>
        <v/>
      </c>
      <c r="J44" s="784"/>
      <c r="K44" s="784"/>
      <c r="L44" s="784"/>
      <c r="M44" s="1"/>
      <c r="N44" s="319"/>
    </row>
    <row r="45" spans="1:15">
      <c r="A45" s="1"/>
      <c r="B45" s="712"/>
      <c r="C45" s="712"/>
      <c r="D45" s="712"/>
      <c r="E45" s="712"/>
      <c r="F45" s="712"/>
      <c r="G45" s="37"/>
      <c r="H45" s="781"/>
      <c r="I45" s="781"/>
      <c r="J45" s="781"/>
      <c r="K45" s="781"/>
      <c r="L45" s="781"/>
      <c r="M45" s="1"/>
      <c r="N45" s="319"/>
    </row>
    <row r="46" spans="1:15">
      <c r="A46" s="1"/>
      <c r="B46" s="712" t="s">
        <v>20</v>
      </c>
      <c r="C46" s="712"/>
      <c r="D46" s="745"/>
      <c r="E46" s="745"/>
      <c r="F46" s="37"/>
      <c r="G46" s="1"/>
      <c r="H46" s="1"/>
      <c r="I46" s="1"/>
      <c r="J46" s="1"/>
      <c r="K46" s="1"/>
      <c r="L46" s="1"/>
      <c r="M46" s="1"/>
      <c r="N46" s="319"/>
    </row>
    <row r="47" spans="1:15" ht="14.25" customHeight="1">
      <c r="A47" s="1"/>
      <c r="B47" s="713"/>
      <c r="C47" s="734"/>
      <c r="D47" s="715" t="s">
        <v>251</v>
      </c>
      <c r="E47" s="736"/>
      <c r="F47" s="715" t="s">
        <v>249</v>
      </c>
      <c r="G47" s="736"/>
      <c r="H47" s="715" t="s">
        <v>252</v>
      </c>
      <c r="I47" s="736"/>
      <c r="J47" s="786" t="s">
        <v>70</v>
      </c>
      <c r="K47" s="786"/>
      <c r="L47" s="786"/>
      <c r="M47" s="1"/>
      <c r="N47" s="319"/>
    </row>
    <row r="48" spans="1:15" ht="14.25" customHeight="1">
      <c r="A48" s="1"/>
      <c r="B48" s="714"/>
      <c r="C48" s="735"/>
      <c r="D48" s="716"/>
      <c r="E48" s="737"/>
      <c r="F48" s="716"/>
      <c r="G48" s="737"/>
      <c r="H48" s="716"/>
      <c r="I48" s="737"/>
      <c r="J48" s="786"/>
      <c r="K48" s="786"/>
      <c r="L48" s="786"/>
      <c r="M48" s="1"/>
      <c r="N48" s="319"/>
    </row>
    <row r="49" spans="1:14" ht="13.5" customHeight="1">
      <c r="A49" s="1"/>
      <c r="B49" s="715" t="s">
        <v>234</v>
      </c>
      <c r="C49" s="736"/>
      <c r="D49" s="746"/>
      <c r="E49" s="760"/>
      <c r="F49" s="746"/>
      <c r="G49" s="760"/>
      <c r="H49" s="746"/>
      <c r="I49" s="760"/>
      <c r="J49" s="786">
        <f>D49+F49+H49</f>
        <v>0</v>
      </c>
      <c r="K49" s="786"/>
      <c r="L49" s="786"/>
      <c r="M49" s="1"/>
      <c r="N49" s="319"/>
    </row>
    <row r="50" spans="1:14" ht="13.5" customHeight="1">
      <c r="A50" s="1"/>
      <c r="B50" s="716"/>
      <c r="C50" s="737"/>
      <c r="D50" s="747"/>
      <c r="E50" s="761"/>
      <c r="F50" s="747"/>
      <c r="G50" s="761"/>
      <c r="H50" s="747"/>
      <c r="I50" s="761"/>
      <c r="J50" s="786"/>
      <c r="K50" s="786"/>
      <c r="L50" s="786"/>
      <c r="M50" s="1"/>
      <c r="N50" s="319"/>
    </row>
    <row r="51" spans="1:14">
      <c r="A51" s="1"/>
      <c r="B51" s="712"/>
      <c r="C51" s="712"/>
      <c r="D51" s="712"/>
      <c r="E51" s="745"/>
      <c r="F51" s="745"/>
      <c r="G51" s="37"/>
      <c r="H51" s="1"/>
      <c r="I51" s="1"/>
      <c r="J51" s="1"/>
      <c r="K51" s="1"/>
      <c r="L51" s="1"/>
      <c r="M51" s="1"/>
      <c r="N51" s="319"/>
    </row>
    <row r="52" spans="1:14">
      <c r="A52" s="1"/>
      <c r="B52" s="16" t="s">
        <v>107</v>
      </c>
      <c r="C52" s="1" t="s">
        <v>172</v>
      </c>
      <c r="D52" s="1"/>
      <c r="E52" s="1"/>
      <c r="F52" s="1"/>
      <c r="G52" s="1"/>
      <c r="H52" s="1"/>
      <c r="I52" s="1"/>
      <c r="J52" s="1"/>
      <c r="K52" s="1"/>
      <c r="L52" s="1"/>
      <c r="M52" s="1"/>
      <c r="N52" s="1"/>
    </row>
    <row r="53" spans="1:14">
      <c r="A53" s="1"/>
      <c r="B53" s="16"/>
      <c r="C53" s="1"/>
      <c r="D53" s="1"/>
      <c r="E53" s="1"/>
      <c r="F53" s="1"/>
      <c r="G53" s="1"/>
      <c r="H53" s="1"/>
      <c r="I53" s="1"/>
      <c r="J53" s="1"/>
      <c r="K53" s="1"/>
      <c r="L53" s="1"/>
      <c r="M53" s="1"/>
      <c r="N53" s="1"/>
    </row>
    <row r="54" spans="1:14">
      <c r="A54" s="1"/>
      <c r="B54" s="16"/>
      <c r="C54" s="1"/>
      <c r="D54" s="1"/>
      <c r="E54" s="1"/>
      <c r="F54" s="1"/>
      <c r="G54" s="1"/>
      <c r="H54" s="1"/>
      <c r="I54" s="1"/>
      <c r="J54" s="1"/>
      <c r="K54" s="1"/>
      <c r="L54" s="1"/>
      <c r="M54" s="1"/>
      <c r="N54" s="1"/>
    </row>
    <row r="55" spans="1:14">
      <c r="A55" s="1"/>
      <c r="B55" s="16" t="s">
        <v>199</v>
      </c>
      <c r="C55" s="1" t="s">
        <v>160</v>
      </c>
      <c r="D55" s="1"/>
      <c r="E55" s="1"/>
      <c r="F55" s="1"/>
      <c r="G55" s="1"/>
      <c r="H55" s="1"/>
      <c r="I55" s="1"/>
      <c r="J55" s="1"/>
      <c r="K55" s="1"/>
      <c r="L55" s="1"/>
      <c r="M55" s="1"/>
      <c r="N55" s="1"/>
    </row>
    <row r="56" spans="1:14">
      <c r="A56" s="1"/>
      <c r="B56" s="16"/>
      <c r="C56" s="1"/>
      <c r="D56" s="1"/>
      <c r="E56" s="1"/>
      <c r="F56" s="1"/>
      <c r="G56" s="1"/>
      <c r="H56" s="1"/>
      <c r="I56" s="1"/>
      <c r="J56" s="1"/>
      <c r="K56" s="1"/>
      <c r="L56" s="1"/>
      <c r="M56" s="1"/>
      <c r="N56" s="1"/>
    </row>
    <row r="57" spans="1:14">
      <c r="A57" s="1"/>
      <c r="B57" s="16"/>
      <c r="C57" s="1"/>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6</v>
      </c>
      <c r="C59" s="1" t="s">
        <v>253</v>
      </c>
      <c r="D59" s="1"/>
      <c r="E59" s="1"/>
      <c r="F59" s="1"/>
      <c r="G59" s="1"/>
      <c r="H59" s="1"/>
      <c r="I59" s="1"/>
      <c r="J59" s="1"/>
      <c r="K59" s="1"/>
      <c r="L59" s="1"/>
      <c r="M59" s="1"/>
      <c r="N59" s="1"/>
    </row>
    <row r="60" spans="1:14">
      <c r="A60" s="1"/>
      <c r="B60" s="16"/>
      <c r="C60" s="1"/>
      <c r="D60" s="1"/>
      <c r="E60" s="1"/>
      <c r="F60" s="1"/>
      <c r="G60" s="1"/>
      <c r="H60" s="1"/>
      <c r="I60" s="1"/>
      <c r="J60" s="1"/>
      <c r="K60" s="1"/>
      <c r="L60" s="1"/>
      <c r="M60" s="1"/>
      <c r="N60" s="1"/>
    </row>
    <row r="61" spans="1:14">
      <c r="A61" s="1"/>
      <c r="B61" s="16"/>
      <c r="C61" s="1"/>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647" t="s">
        <v>10</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7</v>
      </c>
      <c r="B69" s="17"/>
      <c r="C69" s="17"/>
      <c r="D69" s="17"/>
      <c r="E69" s="17"/>
      <c r="F69" s="17"/>
      <c r="G69" s="17"/>
      <c r="H69" s="17"/>
      <c r="I69" s="17"/>
      <c r="J69" s="17"/>
      <c r="K69" s="17"/>
      <c r="L69" s="17"/>
      <c r="M69" s="17"/>
      <c r="N69" s="17"/>
    </row>
  </sheetData>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8" priority="39">
      <formula>$D$14="○"</formula>
    </cfRule>
  </conditionalFormatting>
  <conditionalFormatting sqref="F14:L19 D11:L13 F47 H47 J47 B49 D49 F49 H49 J49 D47 B37 B39 B41 B43 I39 H35:H38">
    <cfRule type="expression" dxfId="77" priority="38">
      <formula>#REF!="○"</formula>
    </cfRule>
  </conditionalFormatting>
  <conditionalFormatting sqref="F14:L19">
    <cfRule type="expression" dxfId="76" priority="37">
      <formula>$D$11="○"</formula>
    </cfRule>
  </conditionalFormatting>
  <conditionalFormatting sqref="D11:E13 F11:L16 F47 H47 J47 B49 D49 F49 H49 J49 D47 B37 B39 B41 B43 I39 H35:H38">
    <cfRule type="expression" dxfId="75" priority="36">
      <formula>$D$17="○"</formula>
    </cfRule>
  </conditionalFormatting>
  <conditionalFormatting sqref="D11:E13">
    <cfRule type="expression" dxfId="74" priority="35">
      <formula>$D$14="○"</formula>
    </cfRule>
  </conditionalFormatting>
  <conditionalFormatting sqref="D17:E19">
    <cfRule type="expression" dxfId="73" priority="29">
      <formula>$D$11="○"</formula>
    </cfRule>
  </conditionalFormatting>
  <conditionalFormatting sqref="D14:E16">
    <cfRule type="expression" dxfId="72" priority="34">
      <formula>$D$17="○"</formula>
    </cfRule>
  </conditionalFormatting>
  <conditionalFormatting sqref="D14:E16">
    <cfRule type="expression" dxfId="71" priority="33">
      <formula>#REF!="○"</formula>
    </cfRule>
  </conditionalFormatting>
  <conditionalFormatting sqref="D14:E16">
    <cfRule type="expression" dxfId="70" priority="32">
      <formula>$D$11="○"</formula>
    </cfRule>
  </conditionalFormatting>
  <conditionalFormatting sqref="D17:E19">
    <cfRule type="expression" dxfId="69" priority="31">
      <formula>$D$14="○"</formula>
    </cfRule>
  </conditionalFormatting>
  <conditionalFormatting sqref="D17:E19">
    <cfRule type="expression" dxfId="68" priority="30">
      <formula>#REF!="○"</formula>
    </cfRule>
  </conditionalFormatting>
  <conditionalFormatting sqref="F35:G42">
    <cfRule type="expression" dxfId="67" priority="28">
      <formula>$D$17="○"</formula>
    </cfRule>
  </conditionalFormatting>
  <conditionalFormatting sqref="F35:G42">
    <cfRule type="expression" dxfId="66" priority="27">
      <formula>#REF!="○"</formula>
    </cfRule>
  </conditionalFormatting>
  <conditionalFormatting sqref="F35:G42">
    <cfRule type="expression" dxfId="65" priority="26">
      <formula>$D$11="○"</formula>
    </cfRule>
  </conditionalFormatting>
  <conditionalFormatting sqref="B47">
    <cfRule type="expression" dxfId="64" priority="25">
      <formula>$D$17="○"</formula>
    </cfRule>
  </conditionalFormatting>
  <conditionalFormatting sqref="B47">
    <cfRule type="expression" dxfId="63" priority="24">
      <formula>#REF!="○"</formula>
    </cfRule>
  </conditionalFormatting>
  <conditionalFormatting sqref="B47 F47 H47 J47 B49 D49 F49 H49 J49 D47">
    <cfRule type="expression" dxfId="62" priority="23">
      <formula>$D$11="○"</formula>
    </cfRule>
  </conditionalFormatting>
  <conditionalFormatting sqref="B35">
    <cfRule type="expression" dxfId="61" priority="22">
      <formula>$D$17="○"</formula>
    </cfRule>
  </conditionalFormatting>
  <conditionalFormatting sqref="B35">
    <cfRule type="expression" dxfId="60" priority="21">
      <formula>#REF!="○"</formula>
    </cfRule>
  </conditionalFormatting>
  <conditionalFormatting sqref="B35 B37 B39 B41 B43">
    <cfRule type="expression" dxfId="59" priority="20">
      <formula>$D$11="○"</formula>
    </cfRule>
  </conditionalFormatting>
  <conditionalFormatting sqref="I35">
    <cfRule type="expression" dxfId="58" priority="19">
      <formula>$D$17="○"</formula>
    </cfRule>
  </conditionalFormatting>
  <conditionalFormatting sqref="I35">
    <cfRule type="expression" dxfId="57" priority="18">
      <formula>#REF!="○"</formula>
    </cfRule>
  </conditionalFormatting>
  <conditionalFormatting sqref="I35">
    <cfRule type="expression" dxfId="56" priority="17">
      <formula>$D$11="○"</formula>
    </cfRule>
  </conditionalFormatting>
  <conditionalFormatting sqref="I37">
    <cfRule type="expression" dxfId="55" priority="16">
      <formula>$D$17="○"</formula>
    </cfRule>
  </conditionalFormatting>
  <conditionalFormatting sqref="I37">
    <cfRule type="expression" dxfId="54" priority="15">
      <formula>#REF!="○"</formula>
    </cfRule>
  </conditionalFormatting>
  <conditionalFormatting sqref="I37 I39">
    <cfRule type="expression" dxfId="53" priority="14">
      <formula>$D$11="○"</formula>
    </cfRule>
  </conditionalFormatting>
  <conditionalFormatting sqref="F39:H42">
    <cfRule type="expression" dxfId="52" priority="13">
      <formula>$D$17="○"</formula>
    </cfRule>
  </conditionalFormatting>
  <conditionalFormatting sqref="F39:H42">
    <cfRule type="expression" dxfId="51" priority="12">
      <formula>#REF!="○"</formula>
    </cfRule>
  </conditionalFormatting>
  <conditionalFormatting sqref="F39:H42 H35:H38">
    <cfRule type="expression" dxfId="50" priority="11">
      <formula>$D$11="○"</formula>
    </cfRule>
  </conditionalFormatting>
  <conditionalFormatting sqref="F43">
    <cfRule type="expression" dxfId="49" priority="10">
      <formula>$D$17="○"</formula>
    </cfRule>
  </conditionalFormatting>
  <conditionalFormatting sqref="F43">
    <cfRule type="expression" dxfId="48" priority="9">
      <formula>#REF!="○"</formula>
    </cfRule>
  </conditionalFormatting>
  <conditionalFormatting sqref="F43">
    <cfRule type="expression" dxfId="47" priority="8">
      <formula>$D$11="○"</formula>
    </cfRule>
  </conditionalFormatting>
  <conditionalFormatting sqref="B47:L50 B35:L40 B41:H44">
    <cfRule type="expression" dxfId="46" priority="7">
      <formula>COUNTA($D$11:$E$19)=0</formula>
    </cfRule>
  </conditionalFormatting>
  <conditionalFormatting sqref="B47:L50">
    <cfRule type="expression" dxfId="45" priority="1">
      <formula>$F$43=""</formula>
    </cfRule>
    <cfRule type="expression" dxfId="44" priority="6">
      <formula>$F$43="法定雇用義務 あり"</formula>
    </cfRule>
  </conditionalFormatting>
  <conditionalFormatting sqref="I41">
    <cfRule type="expression" dxfId="43" priority="5">
      <formula>$D$17="○"</formula>
    </cfRule>
  </conditionalFormatting>
  <conditionalFormatting sqref="I41">
    <cfRule type="expression" dxfId="42" priority="4">
      <formula>#REF!="○"</formula>
    </cfRule>
  </conditionalFormatting>
  <conditionalFormatting sqref="I41">
    <cfRule type="expression" dxfId="41" priority="3">
      <formula>$D$11="○"</formula>
    </cfRule>
  </conditionalFormatting>
  <conditionalFormatting sqref="I41:L42">
    <cfRule type="expression" dxfId="40"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8"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D17" sqref="D17"/>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179</v>
      </c>
      <c r="L1" s="305"/>
      <c r="M1" s="305"/>
      <c r="N1" s="1"/>
      <c r="AA1" s="341"/>
      <c r="AB1" s="342"/>
      <c r="AC1" s="341"/>
      <c r="AD1" s="341"/>
      <c r="AE1" s="341"/>
      <c r="AF1" s="341"/>
      <c r="AG1" s="341"/>
    </row>
    <row r="2" spans="1:33" ht="13.5" customHeight="1">
      <c r="A2" s="1"/>
      <c r="B2" s="1"/>
      <c r="C2" s="1"/>
      <c r="D2" s="1"/>
      <c r="E2" s="1"/>
      <c r="F2" s="1"/>
      <c r="G2" s="1"/>
      <c r="H2" s="1"/>
      <c r="I2" s="1"/>
      <c r="J2" s="1"/>
      <c r="K2" s="588" t="s">
        <v>50</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ht="16.2">
      <c r="A6" s="15" t="s">
        <v>95</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18</v>
      </c>
      <c r="C8" s="1"/>
      <c r="D8" s="1"/>
      <c r="E8" s="1"/>
      <c r="F8" s="1"/>
      <c r="G8" s="1"/>
      <c r="H8" s="1"/>
      <c r="I8" s="1"/>
      <c r="J8" s="1"/>
      <c r="K8" s="1"/>
      <c r="L8" s="1"/>
      <c r="M8" s="1"/>
      <c r="N8" s="1"/>
    </row>
    <row r="9" spans="1:33" ht="27" customHeight="1">
      <c r="A9" s="1"/>
      <c r="B9" s="644" t="s">
        <v>233</v>
      </c>
      <c r="C9" s="648"/>
      <c r="D9" s="52"/>
      <c r="E9" s="76"/>
      <c r="F9" s="651" t="s">
        <v>46</v>
      </c>
      <c r="G9" s="657"/>
      <c r="H9" s="659"/>
      <c r="I9" s="659"/>
      <c r="J9" s="659"/>
      <c r="K9" s="659"/>
      <c r="L9" s="661"/>
      <c r="M9" s="146"/>
      <c r="N9" s="1"/>
    </row>
    <row r="10" spans="1:33" ht="27" customHeight="1">
      <c r="A10" s="1"/>
      <c r="B10" s="645"/>
      <c r="C10" s="649"/>
      <c r="D10" s="54"/>
      <c r="E10" s="78"/>
      <c r="F10" s="652"/>
      <c r="G10" s="658"/>
      <c r="H10" s="660"/>
      <c r="I10" s="660"/>
      <c r="J10" s="660"/>
      <c r="K10" s="660"/>
      <c r="L10" s="662"/>
      <c r="M10" s="146"/>
      <c r="N10" s="147"/>
    </row>
    <row r="11" spans="1:33" ht="27" customHeight="1">
      <c r="A11" s="1"/>
      <c r="B11" s="645"/>
      <c r="C11" s="649"/>
      <c r="D11" s="52"/>
      <c r="E11" s="76"/>
      <c r="F11" s="651" t="s">
        <v>162</v>
      </c>
      <c r="G11" s="657"/>
      <c r="H11" s="657"/>
      <c r="I11" s="657"/>
      <c r="J11" s="657"/>
      <c r="K11" s="657"/>
      <c r="L11" s="663"/>
      <c r="M11" s="146"/>
      <c r="N11" s="1"/>
    </row>
    <row r="12" spans="1:33" ht="27" customHeight="1">
      <c r="A12" s="1"/>
      <c r="B12" s="645"/>
      <c r="C12" s="649"/>
      <c r="D12" s="54"/>
      <c r="E12" s="78"/>
      <c r="F12" s="652"/>
      <c r="G12" s="658"/>
      <c r="H12" s="658"/>
      <c r="I12" s="658"/>
      <c r="J12" s="658"/>
      <c r="K12" s="658"/>
      <c r="L12" s="664"/>
      <c r="M12" s="146"/>
      <c r="N12" s="1"/>
    </row>
    <row r="13" spans="1:33" ht="27" customHeight="1">
      <c r="A13" s="1"/>
      <c r="B13" s="645"/>
      <c r="C13" s="649"/>
      <c r="D13" s="52"/>
      <c r="E13" s="76"/>
      <c r="F13" s="653" t="s">
        <v>43</v>
      </c>
      <c r="G13" s="653"/>
      <c r="H13" s="653"/>
      <c r="I13" s="653"/>
      <c r="J13" s="653"/>
      <c r="K13" s="653"/>
      <c r="L13" s="665"/>
      <c r="M13" s="146"/>
      <c r="N13" s="1"/>
    </row>
    <row r="14" spans="1:33" ht="27" customHeight="1">
      <c r="A14" s="1"/>
      <c r="B14" s="645"/>
      <c r="C14" s="649"/>
      <c r="D14" s="54"/>
      <c r="E14" s="78"/>
      <c r="F14" s="654"/>
      <c r="G14" s="654"/>
      <c r="H14" s="654"/>
      <c r="I14" s="654"/>
      <c r="J14" s="654"/>
      <c r="K14" s="654"/>
      <c r="L14" s="666"/>
      <c r="M14" s="146"/>
      <c r="N14" s="1"/>
    </row>
    <row r="15" spans="1:33" ht="27" customHeight="1">
      <c r="A15" s="1"/>
      <c r="B15" s="645"/>
      <c r="C15" s="649"/>
      <c r="D15" s="52"/>
      <c r="E15" s="76"/>
      <c r="F15" s="655" t="s">
        <v>19</v>
      </c>
      <c r="G15" s="653"/>
      <c r="H15" s="653"/>
      <c r="I15" s="653"/>
      <c r="J15" s="653"/>
      <c r="K15" s="653"/>
      <c r="L15" s="665"/>
      <c r="M15" s="146"/>
      <c r="N15" s="1"/>
    </row>
    <row r="16" spans="1:33" ht="27" customHeight="1">
      <c r="A16" s="1"/>
      <c r="B16" s="646"/>
      <c r="C16" s="650"/>
      <c r="D16" s="54"/>
      <c r="E16" s="78"/>
      <c r="F16" s="656"/>
      <c r="G16" s="654"/>
      <c r="H16" s="654"/>
      <c r="I16" s="654"/>
      <c r="J16" s="654"/>
      <c r="K16" s="654"/>
      <c r="L16" s="666"/>
      <c r="M16" s="1"/>
      <c r="N16" s="1"/>
    </row>
    <row r="17" spans="1:14" ht="13.5" customHeight="1">
      <c r="A17" s="1"/>
      <c r="B17" s="26"/>
      <c r="C17" s="26"/>
      <c r="D17" s="330"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317" customFormat="1" ht="14.4">
      <c r="A19" s="320"/>
      <c r="B19" s="647" t="s">
        <v>10</v>
      </c>
      <c r="C19" s="320"/>
      <c r="D19" s="320"/>
      <c r="E19" s="320"/>
      <c r="F19" s="320"/>
      <c r="G19" s="320"/>
      <c r="H19" s="320"/>
      <c r="I19" s="320"/>
      <c r="J19" s="320"/>
      <c r="K19" s="320"/>
      <c r="L19" s="320"/>
      <c r="M19" s="320"/>
      <c r="N19" s="320"/>
    </row>
    <row r="20" spans="1:14" s="317" customFormat="1" ht="14.4">
      <c r="A20" s="320"/>
      <c r="B20" s="39"/>
      <c r="C20" s="320"/>
      <c r="D20" s="320"/>
      <c r="E20" s="320"/>
      <c r="F20" s="320"/>
      <c r="G20" s="320"/>
      <c r="H20" s="320"/>
      <c r="I20" s="320"/>
      <c r="J20" s="320"/>
      <c r="K20" s="320"/>
      <c r="L20" s="320"/>
      <c r="M20" s="320"/>
      <c r="N20" s="320"/>
    </row>
    <row r="21" spans="1:14" s="317" customFormat="1" ht="14.4">
      <c r="A21" s="320"/>
      <c r="B21" s="39"/>
      <c r="C21" s="320"/>
      <c r="D21" s="320"/>
      <c r="E21" s="320"/>
      <c r="F21" s="320"/>
      <c r="G21" s="320"/>
      <c r="H21" s="320"/>
      <c r="I21" s="320"/>
      <c r="J21" s="320"/>
      <c r="K21" s="320"/>
      <c r="L21" s="320"/>
      <c r="M21" s="320"/>
      <c r="N21" s="320"/>
    </row>
    <row r="22" spans="1:14" s="317" customFormat="1" ht="14.4">
      <c r="A22" s="320"/>
      <c r="B22" s="39"/>
      <c r="C22" s="320"/>
      <c r="D22" s="320"/>
      <c r="E22" s="320"/>
      <c r="F22" s="320"/>
      <c r="G22" s="320"/>
      <c r="H22" s="320"/>
      <c r="I22" s="320"/>
      <c r="J22" s="320"/>
      <c r="K22" s="320"/>
      <c r="L22" s="320"/>
      <c r="M22" s="320"/>
      <c r="N22" s="320"/>
    </row>
    <row r="23" spans="1:14" s="317" customFormat="1" ht="14.4">
      <c r="A23" s="320"/>
      <c r="B23" s="39"/>
      <c r="C23" s="320"/>
      <c r="D23" s="320"/>
      <c r="E23" s="320"/>
      <c r="F23" s="320"/>
      <c r="G23" s="320"/>
      <c r="H23" s="320"/>
      <c r="I23" s="320"/>
      <c r="J23" s="320"/>
      <c r="K23" s="320"/>
      <c r="L23" s="320"/>
      <c r="M23" s="320"/>
      <c r="N23" s="320"/>
    </row>
    <row r="24" spans="1:14" s="317" customFormat="1" ht="14.4">
      <c r="A24" s="320"/>
      <c r="B24" s="39"/>
      <c r="C24" s="320"/>
      <c r="D24" s="320"/>
      <c r="E24" s="320"/>
      <c r="F24" s="320"/>
      <c r="G24" s="320"/>
      <c r="H24" s="320"/>
      <c r="I24" s="320"/>
      <c r="J24" s="320"/>
      <c r="K24" s="320"/>
      <c r="L24" s="320"/>
      <c r="M24" s="320"/>
      <c r="N24" s="320"/>
    </row>
    <row r="25" spans="1:14" s="317" customFormat="1" ht="14.4">
      <c r="A25" s="320"/>
      <c r="B25" s="39"/>
      <c r="C25" s="320"/>
      <c r="D25" s="320"/>
      <c r="E25" s="320"/>
      <c r="F25" s="320"/>
      <c r="G25" s="320"/>
      <c r="H25" s="320"/>
      <c r="I25" s="320"/>
      <c r="J25" s="320"/>
      <c r="K25" s="320"/>
      <c r="L25" s="320"/>
      <c r="M25" s="320"/>
      <c r="N25" s="320"/>
    </row>
    <row r="26" spans="1:14" s="317" customFormat="1" ht="14.4">
      <c r="A26" s="320"/>
      <c r="B26" s="39"/>
      <c r="C26" s="320"/>
      <c r="D26" s="320"/>
      <c r="E26" s="320"/>
      <c r="F26" s="320"/>
      <c r="G26" s="320"/>
      <c r="H26" s="320"/>
      <c r="I26" s="320"/>
      <c r="J26" s="320"/>
      <c r="K26" s="320"/>
      <c r="L26" s="320"/>
      <c r="M26" s="320"/>
      <c r="N26" s="320"/>
    </row>
    <row r="27" spans="1:14" s="317" customFormat="1" ht="14.4">
      <c r="A27" s="320"/>
      <c r="B27" s="39"/>
      <c r="C27" s="320"/>
      <c r="D27" s="320"/>
      <c r="E27" s="320"/>
      <c r="F27" s="320"/>
      <c r="G27" s="320"/>
      <c r="H27" s="320"/>
      <c r="I27" s="320"/>
      <c r="J27" s="320"/>
      <c r="K27" s="320"/>
      <c r="L27" s="320"/>
      <c r="M27" s="320"/>
      <c r="N27" s="320"/>
    </row>
    <row r="28" spans="1:14" s="317" customFormat="1" ht="14.4">
      <c r="A28" s="320"/>
      <c r="B28" s="39"/>
      <c r="C28" s="320"/>
      <c r="D28" s="320"/>
      <c r="E28" s="320"/>
      <c r="F28" s="320"/>
      <c r="G28" s="320"/>
      <c r="H28" s="320"/>
      <c r="I28" s="320"/>
      <c r="J28" s="320"/>
      <c r="K28" s="320"/>
      <c r="L28" s="320"/>
      <c r="M28" s="320"/>
      <c r="N28" s="320"/>
    </row>
    <row r="29" spans="1:14" s="317" customFormat="1" ht="14.4">
      <c r="A29" s="320"/>
      <c r="B29" s="39"/>
      <c r="C29" s="320"/>
      <c r="D29" s="320"/>
      <c r="E29" s="320"/>
      <c r="F29" s="320"/>
      <c r="G29" s="320"/>
      <c r="H29" s="320"/>
      <c r="I29" s="320"/>
      <c r="J29" s="320"/>
      <c r="K29" s="320"/>
      <c r="L29" s="320"/>
      <c r="M29" s="320"/>
      <c r="N29" s="320"/>
    </row>
    <row r="30" spans="1:14" s="317" customFormat="1" ht="14.4">
      <c r="A30" s="320"/>
      <c r="B30" s="39"/>
      <c r="C30" s="320"/>
      <c r="D30" s="320"/>
      <c r="E30" s="320"/>
      <c r="F30" s="320"/>
      <c r="G30" s="320"/>
      <c r="H30" s="320"/>
      <c r="I30" s="320"/>
      <c r="J30" s="320"/>
      <c r="K30" s="320"/>
      <c r="L30" s="320"/>
      <c r="M30" s="320"/>
      <c r="N30" s="320"/>
    </row>
    <row r="31" spans="1:14" s="317" customFormat="1" ht="14.4">
      <c r="A31" s="320"/>
      <c r="B31" s="39"/>
      <c r="C31" s="320"/>
      <c r="D31" s="320"/>
      <c r="E31" s="320"/>
      <c r="F31" s="320"/>
      <c r="G31" s="320"/>
      <c r="H31" s="320"/>
      <c r="I31" s="320"/>
      <c r="J31" s="320"/>
      <c r="K31" s="320"/>
      <c r="L31" s="320"/>
      <c r="M31" s="320"/>
      <c r="N31" s="320"/>
    </row>
    <row r="32" spans="1:14" s="317" customFormat="1" ht="14.4">
      <c r="A32" s="320"/>
      <c r="B32" s="39"/>
      <c r="C32" s="320"/>
      <c r="D32" s="320"/>
      <c r="E32" s="320"/>
      <c r="F32" s="320"/>
      <c r="G32" s="320"/>
      <c r="H32" s="320"/>
      <c r="I32" s="320"/>
      <c r="J32" s="320"/>
      <c r="K32" s="320"/>
      <c r="L32" s="320"/>
      <c r="M32" s="320"/>
      <c r="N32" s="320"/>
    </row>
    <row r="33" spans="1:14" s="317" customFormat="1" ht="14.4">
      <c r="A33" s="320"/>
      <c r="B33" s="39"/>
      <c r="C33" s="320"/>
      <c r="D33" s="320"/>
      <c r="E33" s="320"/>
      <c r="F33" s="320"/>
      <c r="G33" s="320"/>
      <c r="H33" s="320"/>
      <c r="I33" s="320"/>
      <c r="J33" s="320"/>
      <c r="K33" s="320"/>
      <c r="L33" s="320"/>
      <c r="M33" s="320"/>
      <c r="N33" s="320"/>
    </row>
    <row r="34" spans="1:14" s="317" customFormat="1" ht="14.4">
      <c r="A34" s="320"/>
      <c r="B34" s="39"/>
      <c r="C34" s="320"/>
      <c r="D34" s="320"/>
      <c r="E34" s="320"/>
      <c r="F34" s="320"/>
      <c r="G34" s="320"/>
      <c r="H34" s="320"/>
      <c r="I34" s="320"/>
      <c r="J34" s="320"/>
      <c r="K34" s="320"/>
      <c r="L34" s="320"/>
      <c r="M34" s="320"/>
      <c r="N34" s="320"/>
    </row>
    <row r="35" spans="1:14" s="317" customFormat="1" ht="14.4">
      <c r="A35" s="320"/>
      <c r="B35" s="39"/>
      <c r="C35" s="320"/>
      <c r="D35" s="320"/>
      <c r="E35" s="320"/>
      <c r="F35" s="320"/>
      <c r="G35" s="320"/>
      <c r="H35" s="320"/>
      <c r="I35" s="320"/>
      <c r="J35" s="320"/>
      <c r="K35" s="320"/>
      <c r="L35" s="320"/>
      <c r="M35" s="320"/>
      <c r="N35" s="320"/>
    </row>
    <row r="36" spans="1:14" s="317" customFormat="1" ht="14.4">
      <c r="A36" s="320"/>
      <c r="B36" s="39"/>
      <c r="C36" s="320"/>
      <c r="D36" s="320"/>
      <c r="E36" s="320"/>
      <c r="F36" s="320"/>
      <c r="G36" s="320"/>
      <c r="H36" s="320"/>
      <c r="I36" s="320"/>
      <c r="J36" s="320"/>
      <c r="K36" s="320"/>
      <c r="L36" s="320"/>
      <c r="M36" s="320"/>
      <c r="N36" s="320"/>
    </row>
    <row r="37" spans="1:14" s="317" customFormat="1" ht="14.4">
      <c r="A37" s="320"/>
      <c r="B37" s="39"/>
      <c r="C37" s="320"/>
      <c r="D37" s="320"/>
      <c r="E37" s="320"/>
      <c r="F37" s="320"/>
      <c r="G37" s="320"/>
      <c r="H37" s="320"/>
      <c r="I37" s="320"/>
      <c r="J37" s="320"/>
      <c r="K37" s="320"/>
      <c r="L37" s="320"/>
      <c r="M37" s="320"/>
      <c r="N37" s="320"/>
    </row>
    <row r="38" spans="1:14" s="317" customFormat="1" ht="14.4">
      <c r="A38" s="320"/>
      <c r="B38" s="39"/>
      <c r="C38" s="320"/>
      <c r="D38" s="320"/>
      <c r="E38" s="320"/>
      <c r="F38" s="320"/>
      <c r="G38" s="320"/>
      <c r="H38" s="320"/>
      <c r="I38" s="320"/>
      <c r="J38" s="320"/>
      <c r="K38" s="320"/>
      <c r="L38" s="320"/>
      <c r="M38" s="320"/>
      <c r="N38" s="320"/>
    </row>
    <row r="39" spans="1:14" s="317" customFormat="1" ht="14.4">
      <c r="A39" s="320"/>
      <c r="B39" s="39"/>
      <c r="C39" s="320"/>
      <c r="D39" s="320"/>
      <c r="E39" s="320"/>
      <c r="F39" s="320"/>
      <c r="G39" s="320"/>
      <c r="H39" s="320"/>
      <c r="I39" s="320"/>
      <c r="J39" s="320"/>
      <c r="K39" s="320"/>
      <c r="L39" s="320"/>
      <c r="M39" s="320"/>
      <c r="N39" s="320"/>
    </row>
    <row r="40" spans="1:14" s="317" customFormat="1" ht="14.4">
      <c r="A40" s="320"/>
      <c r="B40" s="39"/>
      <c r="C40" s="320"/>
      <c r="D40" s="320"/>
      <c r="E40" s="320"/>
      <c r="F40" s="320"/>
      <c r="G40" s="320"/>
      <c r="H40" s="320"/>
      <c r="I40" s="320"/>
      <c r="J40" s="320"/>
      <c r="K40" s="320"/>
      <c r="L40" s="320"/>
      <c r="M40" s="320"/>
      <c r="N40" s="320"/>
    </row>
    <row r="41" spans="1:14" s="317" customFormat="1" ht="14.4">
      <c r="A41" s="320"/>
      <c r="B41" s="39"/>
      <c r="C41" s="320"/>
      <c r="D41" s="320"/>
      <c r="E41" s="320"/>
      <c r="F41" s="320"/>
      <c r="G41" s="320"/>
      <c r="H41" s="320"/>
      <c r="I41" s="320"/>
      <c r="J41" s="320"/>
      <c r="K41" s="320"/>
      <c r="L41" s="320"/>
      <c r="M41" s="320"/>
      <c r="N41" s="320"/>
    </row>
    <row r="42" spans="1:14" s="317" customFormat="1" ht="14.4">
      <c r="A42" s="320"/>
      <c r="B42" s="39"/>
      <c r="C42" s="320"/>
      <c r="D42" s="320"/>
      <c r="E42" s="320"/>
      <c r="F42" s="320"/>
      <c r="G42" s="320"/>
      <c r="H42" s="320"/>
      <c r="I42" s="320"/>
      <c r="J42" s="320"/>
      <c r="K42" s="320"/>
      <c r="L42" s="320"/>
      <c r="M42" s="320"/>
      <c r="N42" s="320"/>
    </row>
    <row r="43" spans="1:14" s="317" customFormat="1" ht="14.4">
      <c r="A43" s="320"/>
      <c r="B43" s="39"/>
      <c r="C43" s="320"/>
      <c r="D43" s="320"/>
      <c r="E43" s="320"/>
      <c r="F43" s="320"/>
      <c r="G43" s="320"/>
      <c r="H43" s="320"/>
      <c r="I43" s="320"/>
      <c r="J43" s="320"/>
      <c r="K43" s="320"/>
      <c r="L43" s="320"/>
      <c r="M43" s="320"/>
      <c r="N43" s="320"/>
    </row>
    <row r="44" spans="1:14" s="317" customFormat="1" ht="14.4">
      <c r="A44" s="320"/>
      <c r="B44" s="39"/>
      <c r="C44" s="320"/>
      <c r="D44" s="320"/>
      <c r="E44" s="320"/>
      <c r="F44" s="320"/>
      <c r="G44" s="320"/>
      <c r="H44" s="320"/>
      <c r="I44" s="320"/>
      <c r="J44" s="320"/>
      <c r="K44" s="320"/>
      <c r="L44" s="320"/>
      <c r="M44" s="320"/>
      <c r="N44" s="320"/>
    </row>
    <row r="45" spans="1:14" s="317" customFormat="1" ht="14.4">
      <c r="A45" s="320"/>
      <c r="B45" s="39"/>
      <c r="C45" s="320"/>
      <c r="D45" s="320"/>
      <c r="E45" s="320"/>
      <c r="F45" s="320"/>
      <c r="G45" s="320"/>
      <c r="H45" s="320"/>
      <c r="I45" s="320"/>
      <c r="J45" s="320"/>
      <c r="K45" s="320"/>
      <c r="L45" s="320"/>
      <c r="M45" s="320"/>
      <c r="N45" s="320"/>
    </row>
    <row r="46" spans="1:14" s="317" customFormat="1" ht="14.4">
      <c r="A46" s="320"/>
      <c r="B46" s="39"/>
      <c r="C46" s="320"/>
      <c r="D46" s="320"/>
      <c r="E46" s="320"/>
      <c r="F46" s="320"/>
      <c r="G46" s="320"/>
      <c r="H46" s="320"/>
      <c r="I46" s="320"/>
      <c r="J46" s="320"/>
      <c r="K46" s="320"/>
      <c r="L46" s="320"/>
      <c r="M46" s="320"/>
      <c r="N46" s="320"/>
    </row>
    <row r="47" spans="1:14" s="317" customFormat="1" ht="14.4">
      <c r="A47" s="320"/>
      <c r="B47" s="39"/>
      <c r="C47" s="320"/>
      <c r="D47" s="320"/>
      <c r="E47" s="320"/>
      <c r="F47" s="320"/>
      <c r="G47" s="320"/>
      <c r="H47" s="320"/>
      <c r="I47" s="320"/>
      <c r="J47" s="320"/>
      <c r="K47" s="320"/>
      <c r="L47" s="320"/>
      <c r="M47" s="320"/>
      <c r="N47" s="320"/>
    </row>
    <row r="48" spans="1:14" s="317" customFormat="1" ht="14.4">
      <c r="A48" s="320"/>
      <c r="B48" s="39"/>
      <c r="C48" s="320"/>
      <c r="D48" s="320"/>
      <c r="E48" s="320"/>
      <c r="F48" s="320"/>
      <c r="G48" s="320"/>
      <c r="H48" s="320"/>
      <c r="I48" s="320"/>
      <c r="J48" s="320"/>
      <c r="K48" s="320"/>
      <c r="L48" s="320"/>
      <c r="M48" s="320"/>
      <c r="N48" s="320"/>
    </row>
    <row r="49" spans="1:14" s="317" customFormat="1" ht="14.4">
      <c r="A49" s="320"/>
      <c r="B49" s="39"/>
      <c r="C49" s="320"/>
      <c r="D49" s="320"/>
      <c r="E49" s="320"/>
      <c r="F49" s="320"/>
      <c r="G49" s="320"/>
      <c r="H49" s="320"/>
      <c r="I49" s="320"/>
      <c r="J49" s="320"/>
      <c r="K49" s="320"/>
      <c r="L49" s="320"/>
      <c r="M49" s="320"/>
      <c r="N49" s="320"/>
    </row>
    <row r="50" spans="1:14" ht="19.2">
      <c r="A50" s="17" t="s">
        <v>7</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9" priority="4" stopIfTrue="1">
      <formula>$D$9="○"</formula>
    </cfRule>
  </conditionalFormatting>
  <conditionalFormatting sqref="D13:L16 D9:L10">
    <cfRule type="expression" dxfId="38" priority="3" stopIfTrue="1">
      <formula>$D$11="○"</formula>
    </cfRule>
  </conditionalFormatting>
  <conditionalFormatting sqref="D15:L16 D9:L12">
    <cfRule type="expression" dxfId="37" priority="2" stopIfTrue="1">
      <formula>$D$13="○"</formula>
    </cfRule>
  </conditionalFormatting>
  <conditionalFormatting sqref="D9:L14">
    <cfRule type="expression" dxfId="36"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D15" sqref="D15:E18"/>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179</v>
      </c>
      <c r="L1" s="305"/>
      <c r="M1" s="305"/>
      <c r="N1" s="1"/>
      <c r="AA1" s="341"/>
      <c r="AB1" s="342"/>
      <c r="AC1" s="341"/>
      <c r="AD1" s="341"/>
      <c r="AE1" s="341"/>
      <c r="AF1" s="341"/>
      <c r="AG1" s="341"/>
    </row>
    <row r="2" spans="1:33" ht="13.5" customHeight="1">
      <c r="A2" s="1"/>
      <c r="B2" s="1"/>
      <c r="C2" s="1"/>
      <c r="D2" s="1"/>
      <c r="E2" s="1"/>
      <c r="F2" s="1"/>
      <c r="G2" s="1"/>
      <c r="H2" s="1"/>
      <c r="I2" s="1"/>
      <c r="J2" s="1"/>
      <c r="K2" s="588" t="s">
        <v>243</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ht="23.4">
      <c r="A5" s="1"/>
      <c r="B5" s="1"/>
      <c r="C5" s="1"/>
      <c r="D5" s="1"/>
      <c r="E5" s="1"/>
      <c r="F5" s="1"/>
      <c r="G5" s="1"/>
      <c r="H5" s="1"/>
      <c r="I5" s="1"/>
      <c r="J5" s="1"/>
      <c r="K5" s="806"/>
      <c r="L5" s="806"/>
      <c r="M5" s="8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18" t="s">
        <v>207</v>
      </c>
      <c r="B8" s="318"/>
      <c r="C8" s="318"/>
      <c r="D8" s="318"/>
      <c r="E8" s="318"/>
      <c r="F8" s="318"/>
      <c r="G8" s="318"/>
      <c r="H8" s="318"/>
      <c r="I8" s="318"/>
      <c r="J8" s="318"/>
      <c r="K8" s="318"/>
      <c r="L8" s="318"/>
      <c r="M8" s="318"/>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644" t="s">
        <v>207</v>
      </c>
      <c r="C11" s="648"/>
      <c r="D11" s="52"/>
      <c r="E11" s="76"/>
      <c r="F11" s="800" t="s">
        <v>59</v>
      </c>
      <c r="G11" s="803"/>
      <c r="H11" s="803"/>
      <c r="I11" s="803"/>
      <c r="J11" s="803"/>
      <c r="K11" s="803"/>
      <c r="L11" s="807"/>
      <c r="M11" s="146"/>
      <c r="N11" s="1"/>
    </row>
    <row r="12" spans="1:33" ht="17.100000000000001" customHeight="1">
      <c r="A12" s="1"/>
      <c r="B12" s="645"/>
      <c r="C12" s="649"/>
      <c r="D12" s="53"/>
      <c r="E12" s="77"/>
      <c r="F12" s="801"/>
      <c r="G12" s="804"/>
      <c r="H12" s="804"/>
      <c r="I12" s="804"/>
      <c r="J12" s="804"/>
      <c r="K12" s="804"/>
      <c r="L12" s="808"/>
      <c r="M12" s="146"/>
      <c r="N12" s="147"/>
    </row>
    <row r="13" spans="1:33" ht="17.100000000000001" customHeight="1">
      <c r="A13" s="1"/>
      <c r="B13" s="645"/>
      <c r="C13" s="649"/>
      <c r="D13" s="53"/>
      <c r="E13" s="77"/>
      <c r="F13" s="801"/>
      <c r="G13" s="804"/>
      <c r="H13" s="804"/>
      <c r="I13" s="804"/>
      <c r="J13" s="804"/>
      <c r="K13" s="804"/>
      <c r="L13" s="808"/>
      <c r="M13" s="146"/>
      <c r="N13" s="1"/>
    </row>
    <row r="14" spans="1:33" ht="17.100000000000001" customHeight="1">
      <c r="A14" s="1"/>
      <c r="B14" s="645"/>
      <c r="C14" s="649"/>
      <c r="D14" s="54"/>
      <c r="E14" s="78"/>
      <c r="F14" s="802"/>
      <c r="G14" s="805"/>
      <c r="H14" s="805"/>
      <c r="I14" s="805"/>
      <c r="J14" s="805"/>
      <c r="K14" s="805"/>
      <c r="L14" s="809"/>
      <c r="M14" s="146"/>
      <c r="N14" s="1"/>
    </row>
    <row r="15" spans="1:33" ht="17.100000000000001" customHeight="1">
      <c r="A15" s="1"/>
      <c r="B15" s="645"/>
      <c r="C15" s="649"/>
      <c r="D15" s="52"/>
      <c r="E15" s="76"/>
      <c r="F15" s="101" t="s">
        <v>19</v>
      </c>
      <c r="G15" s="101"/>
      <c r="H15" s="101"/>
      <c r="I15" s="101"/>
      <c r="J15" s="101"/>
      <c r="K15" s="101"/>
      <c r="L15" s="119"/>
      <c r="M15" s="146"/>
      <c r="N15" s="1"/>
    </row>
    <row r="16" spans="1:33" ht="17.100000000000001" customHeight="1">
      <c r="A16" s="1"/>
      <c r="B16" s="645"/>
      <c r="C16" s="649"/>
      <c r="D16" s="53"/>
      <c r="E16" s="77"/>
      <c r="F16" s="102"/>
      <c r="G16" s="102"/>
      <c r="H16" s="102"/>
      <c r="I16" s="102"/>
      <c r="J16" s="102"/>
      <c r="K16" s="102"/>
      <c r="L16" s="120"/>
      <c r="M16" s="146"/>
      <c r="N16" s="1"/>
    </row>
    <row r="17" spans="1:14" ht="17.100000000000001" customHeight="1">
      <c r="A17" s="1"/>
      <c r="B17" s="645"/>
      <c r="C17" s="649"/>
      <c r="D17" s="53"/>
      <c r="E17" s="77"/>
      <c r="F17" s="102"/>
      <c r="G17" s="102"/>
      <c r="H17" s="102"/>
      <c r="I17" s="102"/>
      <c r="J17" s="102"/>
      <c r="K17" s="102"/>
      <c r="L17" s="120"/>
      <c r="M17" s="146"/>
      <c r="N17" s="1"/>
    </row>
    <row r="18" spans="1:14" ht="17.100000000000001" customHeight="1">
      <c r="A18" s="1"/>
      <c r="B18" s="646"/>
      <c r="C18" s="650"/>
      <c r="D18" s="54"/>
      <c r="E18" s="78"/>
      <c r="F18" s="103"/>
      <c r="G18" s="103"/>
      <c r="H18" s="103"/>
      <c r="I18" s="103"/>
      <c r="J18" s="103"/>
      <c r="K18" s="103"/>
      <c r="L18" s="121"/>
      <c r="M18" s="1"/>
      <c r="N18" s="1"/>
    </row>
    <row r="19" spans="1:14">
      <c r="A19" s="1"/>
      <c r="B19" s="26"/>
      <c r="C19" s="26"/>
      <c r="D19" s="330"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317" customFormat="1" ht="14.4">
      <c r="A21" s="320"/>
      <c r="B21" s="647" t="s">
        <v>10</v>
      </c>
      <c r="C21" s="320"/>
      <c r="D21" s="320"/>
      <c r="E21" s="320"/>
      <c r="F21" s="320"/>
      <c r="G21" s="320"/>
      <c r="H21" s="320"/>
      <c r="I21" s="320"/>
      <c r="J21" s="320"/>
      <c r="K21" s="320"/>
      <c r="L21" s="320"/>
      <c r="M21" s="320"/>
      <c r="N21" s="320"/>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89"/>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7" customFormat="1" ht="14.4">
      <c r="A28" s="320"/>
      <c r="B28" s="389"/>
      <c r="C28" s="669"/>
      <c r="D28" s="320"/>
      <c r="E28" s="320"/>
      <c r="F28" s="320"/>
      <c r="G28" s="320"/>
      <c r="H28" s="320"/>
      <c r="I28" s="320"/>
      <c r="J28" s="320"/>
      <c r="K28" s="320"/>
      <c r="L28" s="320"/>
      <c r="M28" s="320"/>
      <c r="N28" s="320"/>
    </row>
    <row r="29" spans="1:14" ht="14.4">
      <c r="A29" s="1"/>
      <c r="B29" s="602"/>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7</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35" priority="2">
      <formula>$D$15="○"</formula>
    </cfRule>
  </conditionalFormatting>
  <conditionalFormatting sqref="D15:L18">
    <cfRule type="expression" dxfId="34"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1">
    <tabColor rgb="FF0070C0"/>
    <pageSetUpPr fitToPage="1"/>
  </sheetPr>
  <dimension ref="A1:AG56"/>
  <sheetViews>
    <sheetView showGridLines="0" topLeftCell="A4" zoomScaleSheetLayoutView="100" workbookViewId="0">
      <selection activeCell="F17" sqref="F17"/>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179</v>
      </c>
      <c r="L1" s="305"/>
      <c r="M1" s="305"/>
      <c r="N1" s="1"/>
      <c r="AA1" s="341"/>
      <c r="AB1" s="342"/>
      <c r="AC1" s="341"/>
      <c r="AD1" s="341"/>
      <c r="AE1" s="341"/>
      <c r="AF1" s="341"/>
      <c r="AG1" s="341"/>
    </row>
    <row r="2" spans="1:33" ht="13.5" customHeight="1">
      <c r="A2" s="1"/>
      <c r="B2" s="1"/>
      <c r="C2" s="1"/>
      <c r="D2" s="1"/>
      <c r="E2" s="1"/>
      <c r="F2" s="1"/>
      <c r="G2" s="1"/>
      <c r="H2" s="1"/>
      <c r="I2" s="1"/>
      <c r="J2" s="1"/>
      <c r="K2" s="588" t="s">
        <v>258</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s="317" customFormat="1" ht="14.4">
      <c r="A5" s="320"/>
      <c r="B5" s="39"/>
      <c r="C5" s="320"/>
      <c r="D5" s="320"/>
      <c r="E5" s="320"/>
      <c r="F5" s="320"/>
      <c r="G5" s="320"/>
      <c r="H5" s="320"/>
      <c r="I5" s="320"/>
      <c r="J5" s="320"/>
      <c r="K5" s="320"/>
      <c r="L5" s="320"/>
      <c r="M5" s="320"/>
      <c r="N5" s="320"/>
    </row>
    <row r="6" spans="1:33" s="317" customFormat="1" ht="14.4">
      <c r="A6" s="320"/>
      <c r="B6" s="39"/>
      <c r="C6" s="320"/>
      <c r="D6" s="320"/>
      <c r="E6" s="320"/>
      <c r="F6" s="320"/>
      <c r="G6" s="320"/>
      <c r="H6" s="320"/>
      <c r="I6" s="320"/>
      <c r="J6" s="320"/>
      <c r="K6" s="320"/>
      <c r="L6" s="320"/>
      <c r="M6" s="320"/>
      <c r="N6" s="320"/>
    </row>
    <row r="7" spans="1:33">
      <c r="A7" s="1"/>
      <c r="B7" s="1"/>
      <c r="C7" s="1"/>
      <c r="D7" s="1"/>
      <c r="E7" s="1"/>
      <c r="F7" s="1"/>
      <c r="G7" s="1"/>
      <c r="H7" s="1"/>
      <c r="I7" s="1"/>
      <c r="J7" s="1"/>
      <c r="K7" s="1"/>
      <c r="L7" s="1"/>
      <c r="M7" s="1"/>
      <c r="N7" s="1"/>
    </row>
    <row r="8" spans="1:33" ht="16.2">
      <c r="A8" s="15" t="s">
        <v>164</v>
      </c>
      <c r="B8" s="15"/>
      <c r="C8" s="15"/>
      <c r="D8" s="15"/>
      <c r="E8" s="15"/>
      <c r="F8" s="15"/>
      <c r="G8" s="15"/>
      <c r="H8" s="15"/>
      <c r="I8" s="15"/>
      <c r="J8" s="15"/>
      <c r="K8" s="15"/>
      <c r="L8" s="15"/>
      <c r="M8" s="15"/>
      <c r="N8" s="1"/>
    </row>
    <row r="9" spans="1:33" s="317" customFormat="1" ht="14.4">
      <c r="A9" s="320"/>
      <c r="B9" s="39"/>
      <c r="C9" s="320"/>
      <c r="D9" s="320"/>
      <c r="E9" s="320"/>
      <c r="F9" s="320"/>
      <c r="G9" s="320"/>
      <c r="H9" s="320"/>
      <c r="I9" s="320"/>
      <c r="J9" s="320"/>
      <c r="K9" s="320"/>
      <c r="L9" s="320"/>
      <c r="M9" s="320"/>
      <c r="N9" s="320"/>
    </row>
    <row r="10" spans="1:33">
      <c r="A10" s="810"/>
      <c r="B10" s="810"/>
      <c r="C10" s="810"/>
      <c r="D10" s="810"/>
      <c r="E10" s="810"/>
      <c r="F10" s="810"/>
      <c r="G10" s="810"/>
      <c r="H10" s="810"/>
      <c r="I10" s="810"/>
      <c r="J10" s="810"/>
      <c r="K10" s="810"/>
      <c r="L10" s="810"/>
      <c r="M10" s="810"/>
      <c r="N10" s="1"/>
    </row>
    <row r="11" spans="1:33" ht="27" customHeight="1">
      <c r="A11" s="811"/>
      <c r="B11" s="697" t="s">
        <v>262</v>
      </c>
      <c r="C11" s="717"/>
      <c r="D11" s="815"/>
      <c r="E11" s="821"/>
      <c r="F11" s="824" t="s">
        <v>256</v>
      </c>
      <c r="G11" s="826"/>
      <c r="H11" s="828"/>
      <c r="I11" s="828"/>
      <c r="J11" s="828"/>
      <c r="K11" s="828"/>
      <c r="L11" s="830"/>
      <c r="M11" s="811"/>
      <c r="N11" s="1"/>
    </row>
    <row r="12" spans="1:33" ht="27" customHeight="1">
      <c r="A12" s="811"/>
      <c r="B12" s="698"/>
      <c r="C12" s="718"/>
      <c r="D12" s="816"/>
      <c r="E12" s="822"/>
      <c r="F12" s="825"/>
      <c r="G12" s="827"/>
      <c r="H12" s="829"/>
      <c r="I12" s="829"/>
      <c r="J12" s="829"/>
      <c r="K12" s="829"/>
      <c r="L12" s="831"/>
      <c r="M12" s="811"/>
      <c r="N12" s="147"/>
    </row>
    <row r="13" spans="1:33" ht="27" customHeight="1">
      <c r="A13" s="811"/>
      <c r="B13" s="698"/>
      <c r="C13" s="718"/>
      <c r="D13" s="815"/>
      <c r="E13" s="821"/>
      <c r="F13" s="655" t="s">
        <v>19</v>
      </c>
      <c r="G13" s="653"/>
      <c r="H13" s="653"/>
      <c r="I13" s="653"/>
      <c r="J13" s="653"/>
      <c r="K13" s="653"/>
      <c r="L13" s="665"/>
      <c r="M13" s="811"/>
      <c r="N13" s="1"/>
    </row>
    <row r="14" spans="1:33" ht="27" customHeight="1">
      <c r="A14" s="811"/>
      <c r="B14" s="699"/>
      <c r="C14" s="719"/>
      <c r="D14" s="816"/>
      <c r="E14" s="822"/>
      <c r="F14" s="656"/>
      <c r="G14" s="654"/>
      <c r="H14" s="654"/>
      <c r="I14" s="654"/>
      <c r="J14" s="654"/>
      <c r="K14" s="654"/>
      <c r="L14" s="666"/>
      <c r="M14" s="811"/>
      <c r="N14" s="1"/>
    </row>
    <row r="15" spans="1:33" ht="13.5" customHeight="1">
      <c r="A15" s="811"/>
      <c r="B15" s="812"/>
      <c r="C15" s="812"/>
      <c r="D15" s="55" t="str">
        <f>IF(COUNTBLANK(D11:E14)=8,"　↑　該当する方に○",IF(COUNTBLANK(D11:E14)&lt;4,"　↑　いずれか１つに○",""))</f>
        <v>　↑　該当する方に○</v>
      </c>
      <c r="E15" s="823"/>
      <c r="F15" s="812"/>
      <c r="G15" s="812"/>
      <c r="H15" s="812"/>
      <c r="I15" s="812"/>
      <c r="J15" s="812"/>
      <c r="K15" s="812"/>
      <c r="L15" s="812"/>
      <c r="M15" s="811"/>
      <c r="N15" s="1"/>
    </row>
    <row r="16" spans="1:33" ht="13.5" customHeight="1">
      <c r="A16" s="811"/>
      <c r="B16" s="812"/>
      <c r="C16" s="812"/>
      <c r="D16" s="817"/>
      <c r="E16" s="812"/>
      <c r="F16" s="812"/>
      <c r="G16" s="812"/>
      <c r="H16" s="812"/>
      <c r="I16" s="812"/>
      <c r="J16" s="812"/>
      <c r="K16" s="812"/>
      <c r="L16" s="812"/>
      <c r="M16" s="811"/>
      <c r="N16" s="1"/>
    </row>
    <row r="17" spans="1:14" s="317" customFormat="1" ht="14.4">
      <c r="A17" s="811"/>
      <c r="B17" s="38"/>
      <c r="C17" s="811"/>
      <c r="D17" s="811"/>
      <c r="E17" s="811"/>
      <c r="F17" s="811"/>
      <c r="G17" s="811"/>
      <c r="H17" s="811"/>
      <c r="I17" s="811"/>
      <c r="J17" s="811"/>
      <c r="K17" s="811"/>
      <c r="L17" s="811"/>
      <c r="M17" s="811"/>
      <c r="N17" s="320"/>
    </row>
    <row r="18" spans="1:14" s="317" customFormat="1" ht="14.4">
      <c r="A18" s="320"/>
      <c r="B18" s="39"/>
      <c r="C18" s="320"/>
      <c r="D18" s="320"/>
      <c r="E18" s="320"/>
      <c r="F18" s="320"/>
      <c r="G18" s="320"/>
      <c r="H18" s="320"/>
      <c r="I18" s="320"/>
      <c r="J18" s="320"/>
      <c r="K18" s="320"/>
      <c r="L18" s="320"/>
      <c r="M18" s="320"/>
      <c r="N18" s="320"/>
    </row>
    <row r="19" spans="1:14" s="317" customFormat="1" ht="14.4">
      <c r="A19" s="320"/>
      <c r="B19" s="39"/>
      <c r="C19" s="320"/>
      <c r="D19" s="320"/>
      <c r="E19" s="320"/>
      <c r="F19" s="320"/>
      <c r="G19" s="320"/>
      <c r="H19" s="320"/>
      <c r="I19" s="320"/>
      <c r="J19" s="320"/>
      <c r="K19" s="320"/>
      <c r="L19" s="320"/>
      <c r="M19" s="320"/>
      <c r="N19" s="320"/>
    </row>
    <row r="20" spans="1:14" ht="15" customHeight="1">
      <c r="A20" s="811"/>
      <c r="B20" s="811"/>
      <c r="C20" s="811"/>
      <c r="D20" s="811"/>
      <c r="E20" s="811"/>
      <c r="F20" s="811"/>
      <c r="G20" s="811"/>
      <c r="H20" s="811"/>
      <c r="I20" s="811"/>
      <c r="J20" s="811"/>
      <c r="K20" s="811"/>
      <c r="L20" s="811"/>
      <c r="M20" s="811"/>
      <c r="N20" s="1"/>
    </row>
    <row r="21" spans="1:14" s="317" customFormat="1" ht="14.4">
      <c r="A21" s="320"/>
      <c r="B21" s="39"/>
      <c r="C21" s="320"/>
      <c r="D21" s="320"/>
      <c r="E21" s="320"/>
      <c r="F21" s="320"/>
      <c r="G21" s="320"/>
      <c r="H21" s="320"/>
      <c r="I21" s="320"/>
      <c r="J21" s="320"/>
      <c r="K21" s="320"/>
      <c r="L21" s="320"/>
      <c r="M21" s="320"/>
      <c r="N21" s="320"/>
    </row>
    <row r="22" spans="1:14" s="317" customFormat="1" ht="14.4">
      <c r="A22" s="320"/>
      <c r="B22" s="39"/>
      <c r="C22" s="320"/>
      <c r="D22" s="320"/>
      <c r="E22" s="320"/>
      <c r="F22" s="320"/>
      <c r="G22" s="320"/>
      <c r="H22" s="320"/>
      <c r="I22" s="320"/>
      <c r="J22" s="320"/>
      <c r="K22" s="320"/>
      <c r="L22" s="320"/>
      <c r="M22" s="320"/>
      <c r="N22" s="320"/>
    </row>
    <row r="23" spans="1:14" s="317" customFormat="1">
      <c r="A23" s="320"/>
      <c r="B23" s="484" t="s">
        <v>83</v>
      </c>
      <c r="C23" s="484"/>
      <c r="D23" s="484"/>
      <c r="E23" s="484"/>
      <c r="F23" s="484"/>
      <c r="G23" s="484"/>
      <c r="H23" s="484"/>
      <c r="I23" s="484"/>
      <c r="J23" s="484"/>
      <c r="K23" s="484"/>
      <c r="L23" s="484"/>
      <c r="M23" s="320"/>
      <c r="N23" s="320"/>
    </row>
    <row r="24" spans="1:14" s="317" customFormat="1" ht="13.5" customHeight="1">
      <c r="A24" s="320"/>
      <c r="B24" s="813" t="s">
        <v>263</v>
      </c>
      <c r="C24" s="814"/>
      <c r="D24" s="818"/>
      <c r="E24" s="631"/>
      <c r="F24" s="631"/>
      <c r="G24" s="631"/>
      <c r="H24" s="631"/>
      <c r="I24" s="631"/>
      <c r="J24" s="631"/>
      <c r="K24" s="631"/>
      <c r="L24" s="832"/>
      <c r="M24" s="320"/>
      <c r="N24" s="320"/>
    </row>
    <row r="25" spans="1:14" s="317" customFormat="1">
      <c r="A25" s="320"/>
      <c r="B25" s="814"/>
      <c r="C25" s="814"/>
      <c r="D25" s="819"/>
      <c r="E25" s="632"/>
      <c r="F25" s="632"/>
      <c r="G25" s="632"/>
      <c r="H25" s="632"/>
      <c r="I25" s="632"/>
      <c r="J25" s="632"/>
      <c r="K25" s="632"/>
      <c r="L25" s="833"/>
      <c r="M25" s="320"/>
      <c r="N25" s="320"/>
    </row>
    <row r="26" spans="1:14" s="317" customFormat="1">
      <c r="A26" s="320"/>
      <c r="B26" s="814"/>
      <c r="C26" s="814"/>
      <c r="D26" s="820"/>
      <c r="E26" s="633"/>
      <c r="F26" s="633"/>
      <c r="G26" s="633"/>
      <c r="H26" s="633"/>
      <c r="I26" s="633"/>
      <c r="J26" s="633"/>
      <c r="K26" s="633"/>
      <c r="L26" s="834"/>
      <c r="M26" s="320"/>
      <c r="N26" s="320"/>
    </row>
    <row r="27" spans="1:14" s="317" customFormat="1" ht="14.4">
      <c r="A27" s="320"/>
      <c r="B27" s="39"/>
      <c r="C27" s="320"/>
      <c r="D27" s="320"/>
      <c r="E27" s="320"/>
      <c r="F27" s="320"/>
      <c r="G27" s="320"/>
      <c r="H27" s="320"/>
      <c r="I27" s="320"/>
      <c r="J27" s="320"/>
      <c r="K27" s="320"/>
      <c r="L27" s="320"/>
      <c r="M27" s="320"/>
      <c r="N27" s="320"/>
    </row>
    <row r="28" spans="1:14" s="317" customFormat="1" ht="14.4">
      <c r="A28" s="320"/>
      <c r="B28" s="39"/>
      <c r="C28" s="320"/>
      <c r="D28" s="320"/>
      <c r="E28" s="320"/>
      <c r="F28" s="320"/>
      <c r="G28" s="320"/>
      <c r="H28" s="320"/>
      <c r="I28" s="320"/>
      <c r="J28" s="320"/>
      <c r="K28" s="320"/>
      <c r="L28" s="320"/>
      <c r="M28" s="320"/>
      <c r="N28" s="320"/>
    </row>
    <row r="29" spans="1:14" s="317" customFormat="1" ht="13.5" customHeight="1">
      <c r="A29" s="320"/>
      <c r="B29" s="38" t="s">
        <v>10</v>
      </c>
      <c r="C29" s="320"/>
      <c r="D29" s="320"/>
      <c r="E29" s="320"/>
      <c r="F29" s="320"/>
      <c r="G29" s="320"/>
      <c r="H29" s="320"/>
      <c r="I29" s="320"/>
      <c r="J29" s="320"/>
      <c r="K29" s="320"/>
      <c r="L29" s="320"/>
      <c r="M29" s="320"/>
      <c r="N29" s="320"/>
    </row>
    <row r="30" spans="1:14" s="317" customFormat="1" ht="14.4">
      <c r="A30" s="320"/>
      <c r="B30" s="39"/>
      <c r="C30" s="320"/>
      <c r="D30" s="320"/>
      <c r="E30" s="320"/>
      <c r="F30" s="320"/>
      <c r="G30" s="320"/>
      <c r="H30" s="320"/>
      <c r="I30" s="320"/>
      <c r="J30" s="320"/>
      <c r="K30" s="320"/>
      <c r="L30" s="320"/>
      <c r="M30" s="320"/>
      <c r="N30" s="320"/>
    </row>
    <row r="31" spans="1:14" s="317" customFormat="1" ht="14.4">
      <c r="A31" s="320"/>
      <c r="B31" s="38" t="s">
        <v>260</v>
      </c>
      <c r="C31" s="320"/>
      <c r="D31" s="320"/>
      <c r="E31" s="320"/>
      <c r="F31" s="320"/>
      <c r="G31" s="320"/>
      <c r="H31" s="320"/>
      <c r="I31" s="320"/>
      <c r="J31" s="320"/>
      <c r="K31" s="320"/>
      <c r="L31" s="320"/>
      <c r="M31" s="320"/>
      <c r="N31" s="320"/>
    </row>
    <row r="32" spans="1:14" s="317" customFormat="1" ht="13.5" customHeight="1">
      <c r="A32" s="320"/>
      <c r="B32" s="38" t="s">
        <v>264</v>
      </c>
      <c r="C32" s="320"/>
      <c r="D32" s="320"/>
      <c r="E32" s="320"/>
      <c r="F32" s="320"/>
      <c r="G32" s="320"/>
      <c r="H32" s="320"/>
      <c r="I32" s="320"/>
      <c r="J32" s="320"/>
      <c r="K32" s="320"/>
      <c r="L32" s="320"/>
      <c r="M32" s="320"/>
      <c r="N32" s="320"/>
    </row>
    <row r="33" spans="1:14" s="317" customFormat="1" ht="14.4">
      <c r="A33" s="320"/>
      <c r="B33" s="39"/>
      <c r="C33" s="320"/>
      <c r="D33" s="320"/>
      <c r="E33" s="320"/>
      <c r="F33" s="320"/>
      <c r="G33" s="320"/>
      <c r="H33" s="320"/>
      <c r="I33" s="320"/>
      <c r="J33" s="320"/>
      <c r="K33" s="320"/>
      <c r="L33" s="320"/>
      <c r="M33" s="320"/>
      <c r="N33" s="320"/>
    </row>
    <row r="34" spans="1:14" s="317" customFormat="1" ht="14.4">
      <c r="A34" s="320"/>
      <c r="B34" s="39"/>
      <c r="C34" s="320"/>
      <c r="D34" s="320"/>
      <c r="E34" s="320"/>
      <c r="F34" s="320"/>
      <c r="G34" s="320"/>
      <c r="H34" s="320"/>
      <c r="I34" s="320"/>
      <c r="J34" s="320"/>
      <c r="K34" s="320"/>
      <c r="L34" s="320"/>
      <c r="M34" s="320"/>
      <c r="N34" s="320"/>
    </row>
    <row r="35" spans="1:14" s="317" customFormat="1" ht="13.5" customHeight="1">
      <c r="A35" s="320"/>
      <c r="B35" s="39"/>
      <c r="C35" s="320"/>
      <c r="D35" s="320"/>
      <c r="E35" s="320"/>
      <c r="F35" s="320"/>
      <c r="G35" s="320"/>
      <c r="H35" s="320"/>
      <c r="I35" s="320"/>
      <c r="J35" s="320"/>
      <c r="K35" s="320"/>
      <c r="L35" s="320"/>
      <c r="M35" s="320"/>
      <c r="N35" s="320"/>
    </row>
    <row r="36" spans="1:14" s="317" customFormat="1" ht="14.4">
      <c r="A36" s="320"/>
      <c r="B36" s="39"/>
      <c r="C36" s="320"/>
      <c r="D36" s="320"/>
      <c r="E36" s="320"/>
      <c r="F36" s="320"/>
      <c r="G36" s="320"/>
      <c r="H36" s="320"/>
      <c r="I36" s="320"/>
      <c r="J36" s="320"/>
      <c r="K36" s="320"/>
      <c r="L36" s="320"/>
      <c r="M36" s="320"/>
      <c r="N36" s="320"/>
    </row>
    <row r="37" spans="1:14" s="317" customFormat="1" ht="14.4">
      <c r="A37" s="320"/>
      <c r="B37" s="39"/>
      <c r="C37" s="320"/>
      <c r="D37" s="320"/>
      <c r="E37" s="320"/>
      <c r="F37" s="320"/>
      <c r="G37" s="320"/>
      <c r="H37" s="320"/>
      <c r="I37" s="320"/>
      <c r="J37" s="320"/>
      <c r="K37" s="320"/>
      <c r="L37" s="320"/>
      <c r="M37" s="320"/>
      <c r="N37" s="320"/>
    </row>
    <row r="38" spans="1:14" s="317" customFormat="1" ht="13.5" customHeight="1">
      <c r="A38" s="320"/>
      <c r="B38" s="39"/>
      <c r="C38" s="320"/>
      <c r="D38" s="320"/>
      <c r="E38" s="320"/>
      <c r="F38" s="320"/>
      <c r="G38" s="320"/>
      <c r="H38" s="320"/>
      <c r="I38" s="320"/>
      <c r="J38" s="320"/>
      <c r="K38" s="320"/>
      <c r="L38" s="320"/>
      <c r="M38" s="320"/>
      <c r="N38" s="320"/>
    </row>
    <row r="39" spans="1:14" s="317" customFormat="1" ht="14.4">
      <c r="A39" s="320"/>
      <c r="B39" s="39"/>
      <c r="C39" s="320"/>
      <c r="D39" s="320"/>
      <c r="E39" s="320"/>
      <c r="F39" s="320"/>
      <c r="G39" s="320"/>
      <c r="H39" s="320"/>
      <c r="I39" s="320"/>
      <c r="J39" s="320"/>
      <c r="K39" s="320"/>
      <c r="L39" s="320"/>
      <c r="M39" s="320"/>
      <c r="N39" s="320"/>
    </row>
    <row r="40" spans="1:14" s="317" customFormat="1" ht="14.4">
      <c r="A40" s="320"/>
      <c r="B40" s="39"/>
      <c r="C40" s="320"/>
      <c r="D40" s="320"/>
      <c r="E40" s="320"/>
      <c r="F40" s="320"/>
      <c r="G40" s="320"/>
      <c r="H40" s="320"/>
      <c r="I40" s="320"/>
      <c r="J40" s="320"/>
      <c r="K40" s="320"/>
      <c r="L40" s="320"/>
      <c r="M40" s="320"/>
      <c r="N40" s="320"/>
    </row>
    <row r="41" spans="1:14" s="317" customFormat="1" ht="14.4">
      <c r="A41" s="320"/>
      <c r="B41" s="39"/>
      <c r="C41" s="320"/>
      <c r="D41" s="320"/>
      <c r="E41" s="320"/>
      <c r="F41" s="320"/>
      <c r="G41" s="320"/>
      <c r="H41" s="320"/>
      <c r="I41" s="320"/>
      <c r="J41" s="320"/>
      <c r="K41" s="320"/>
      <c r="L41" s="320"/>
      <c r="M41" s="320"/>
      <c r="N41" s="320"/>
    </row>
    <row r="42" spans="1:14" s="317" customFormat="1" ht="14.4">
      <c r="A42" s="320"/>
      <c r="B42" s="39"/>
      <c r="C42" s="320"/>
      <c r="D42" s="320"/>
      <c r="E42" s="320"/>
      <c r="F42" s="320"/>
      <c r="G42" s="320"/>
      <c r="H42" s="320"/>
      <c r="I42" s="320"/>
      <c r="J42" s="320"/>
      <c r="K42" s="320"/>
      <c r="L42" s="320"/>
      <c r="M42" s="320"/>
      <c r="N42" s="320"/>
    </row>
    <row r="43" spans="1:14" s="317" customFormat="1" ht="14.4">
      <c r="A43" s="320"/>
      <c r="B43" s="39"/>
      <c r="C43" s="320"/>
      <c r="D43" s="320"/>
      <c r="E43" s="320"/>
      <c r="F43" s="320"/>
      <c r="G43" s="320"/>
      <c r="H43" s="320"/>
      <c r="I43" s="320"/>
      <c r="J43" s="320"/>
      <c r="K43" s="320"/>
      <c r="L43" s="320"/>
      <c r="M43" s="320"/>
      <c r="N43" s="320"/>
    </row>
    <row r="44" spans="1:14" s="317" customFormat="1" ht="14.4">
      <c r="A44" s="320"/>
      <c r="B44" s="39"/>
      <c r="C44" s="320"/>
      <c r="D44" s="320"/>
      <c r="E44" s="320"/>
      <c r="F44" s="320"/>
      <c r="G44" s="320"/>
      <c r="H44" s="320"/>
      <c r="I44" s="320"/>
      <c r="J44" s="320"/>
      <c r="K44" s="320"/>
      <c r="L44" s="320"/>
      <c r="M44" s="320"/>
      <c r="N44" s="320"/>
    </row>
    <row r="45" spans="1:14" s="317" customFormat="1" ht="14.4">
      <c r="A45" s="320"/>
      <c r="B45" s="39"/>
      <c r="C45" s="320"/>
      <c r="D45" s="320"/>
      <c r="E45" s="320"/>
      <c r="F45" s="320"/>
      <c r="G45" s="320"/>
      <c r="H45" s="320"/>
      <c r="I45" s="320"/>
      <c r="J45" s="320"/>
      <c r="K45" s="320"/>
      <c r="L45" s="320"/>
      <c r="M45" s="320"/>
      <c r="N45" s="320"/>
    </row>
    <row r="46" spans="1:14" s="317" customFormat="1" ht="13.5" customHeight="1">
      <c r="A46" s="320"/>
      <c r="B46" s="39"/>
      <c r="C46" s="320"/>
      <c r="D46" s="320"/>
      <c r="E46" s="320"/>
      <c r="F46" s="320"/>
      <c r="G46" s="320"/>
      <c r="H46" s="320"/>
      <c r="I46" s="320"/>
      <c r="J46" s="320"/>
      <c r="K46" s="320"/>
      <c r="L46" s="320"/>
      <c r="M46" s="320"/>
      <c r="N46" s="320"/>
    </row>
    <row r="47" spans="1:14" s="317" customFormat="1" ht="14.4">
      <c r="A47" s="320"/>
      <c r="B47" s="39"/>
      <c r="C47" s="320"/>
      <c r="D47" s="320"/>
      <c r="E47" s="320"/>
      <c r="F47" s="320"/>
      <c r="G47" s="320"/>
      <c r="H47" s="320"/>
      <c r="I47" s="320"/>
      <c r="J47" s="320"/>
      <c r="K47" s="320"/>
      <c r="L47" s="320"/>
      <c r="M47" s="320"/>
      <c r="N47" s="320"/>
    </row>
    <row r="48" spans="1:14" s="317" customFormat="1" ht="14.4">
      <c r="A48" s="320"/>
      <c r="B48" s="39"/>
      <c r="C48" s="320"/>
      <c r="D48" s="320"/>
      <c r="E48" s="320"/>
      <c r="F48" s="320"/>
      <c r="G48" s="320"/>
      <c r="H48" s="320"/>
      <c r="I48" s="320"/>
      <c r="J48" s="320"/>
      <c r="K48" s="320"/>
      <c r="L48" s="320"/>
      <c r="M48" s="320"/>
      <c r="N48" s="320"/>
    </row>
    <row r="49" spans="1:14" s="317" customFormat="1" ht="13.5" customHeight="1">
      <c r="A49" s="320"/>
      <c r="B49" s="39"/>
      <c r="C49" s="320"/>
      <c r="D49" s="320"/>
      <c r="E49" s="320"/>
      <c r="F49" s="320"/>
      <c r="G49" s="320"/>
      <c r="H49" s="320"/>
      <c r="I49" s="320"/>
      <c r="J49" s="320"/>
      <c r="K49" s="320"/>
      <c r="L49" s="320"/>
      <c r="M49" s="320"/>
      <c r="N49" s="320"/>
    </row>
    <row r="50" spans="1:14" s="317" customFormat="1" ht="14.4">
      <c r="A50" s="320"/>
      <c r="B50" s="39"/>
      <c r="C50" s="320"/>
      <c r="D50" s="320"/>
      <c r="E50" s="320"/>
      <c r="F50" s="320"/>
      <c r="G50" s="320"/>
      <c r="H50" s="320"/>
      <c r="I50" s="320"/>
      <c r="J50" s="320"/>
      <c r="K50" s="320"/>
      <c r="L50" s="320"/>
      <c r="M50" s="320"/>
      <c r="N50" s="320"/>
    </row>
    <row r="51" spans="1:14" s="317" customFormat="1" ht="14.4">
      <c r="A51" s="320"/>
      <c r="B51" s="39"/>
      <c r="C51" s="320"/>
      <c r="D51" s="320"/>
      <c r="E51" s="320"/>
      <c r="F51" s="320"/>
      <c r="G51" s="320"/>
      <c r="H51" s="320"/>
      <c r="I51" s="320"/>
      <c r="J51" s="320"/>
      <c r="K51" s="320"/>
      <c r="L51" s="320"/>
      <c r="M51" s="320"/>
      <c r="N51" s="320"/>
    </row>
    <row r="52" spans="1:14" s="317" customFormat="1" ht="13.5" customHeight="1">
      <c r="A52" s="320"/>
      <c r="B52" s="39"/>
      <c r="C52" s="320"/>
      <c r="D52" s="320"/>
      <c r="E52" s="320"/>
      <c r="F52" s="320"/>
      <c r="G52" s="320"/>
      <c r="H52" s="320"/>
      <c r="I52" s="320"/>
      <c r="J52" s="320"/>
      <c r="K52" s="320"/>
      <c r="L52" s="320"/>
      <c r="M52" s="320"/>
      <c r="N52" s="320"/>
    </row>
    <row r="53" spans="1:14" s="317" customFormat="1" ht="14.4">
      <c r="A53" s="320"/>
      <c r="B53" s="39"/>
      <c r="C53" s="320"/>
      <c r="D53" s="320"/>
      <c r="E53" s="320"/>
      <c r="F53" s="320"/>
      <c r="G53" s="320"/>
      <c r="H53" s="320"/>
      <c r="I53" s="320"/>
      <c r="J53" s="320"/>
      <c r="K53" s="320"/>
      <c r="L53" s="320"/>
      <c r="M53" s="320"/>
      <c r="N53" s="320"/>
    </row>
    <row r="54" spans="1:14" s="317" customFormat="1" ht="14.4">
      <c r="A54" s="320"/>
      <c r="B54" s="38"/>
      <c r="C54" s="811"/>
      <c r="D54" s="811"/>
      <c r="E54" s="811"/>
      <c r="F54" s="811"/>
      <c r="G54" s="811"/>
      <c r="H54" s="811"/>
      <c r="I54" s="811"/>
      <c r="J54" s="811"/>
      <c r="K54" s="320"/>
      <c r="L54" s="320"/>
      <c r="M54" s="320"/>
      <c r="N54" s="320"/>
    </row>
    <row r="55" spans="1:14" s="317" customFormat="1" ht="12.75" customHeight="1">
      <c r="A55" s="320"/>
      <c r="B55" s="39"/>
      <c r="C55" s="320"/>
      <c r="D55" s="320"/>
      <c r="E55" s="320"/>
      <c r="F55" s="320"/>
      <c r="G55" s="320"/>
      <c r="H55" s="320"/>
      <c r="I55" s="320"/>
      <c r="J55" s="320"/>
      <c r="K55" s="320"/>
      <c r="L55" s="320"/>
      <c r="M55" s="320"/>
      <c r="N55" s="320"/>
    </row>
    <row r="56" spans="1:14" ht="19.2">
      <c r="A56" s="17" t="s">
        <v>7</v>
      </c>
      <c r="B56" s="17"/>
      <c r="C56" s="17"/>
      <c r="D56" s="17"/>
      <c r="E56" s="17"/>
      <c r="F56" s="17"/>
      <c r="G56" s="17"/>
      <c r="H56" s="17"/>
      <c r="I56" s="17"/>
      <c r="J56" s="17"/>
      <c r="K56" s="17"/>
      <c r="L56" s="17"/>
      <c r="M56" s="17"/>
      <c r="N56" s="17"/>
    </row>
  </sheetData>
  <sheetProtection sheet="1" objects="1" scenarios="1"/>
  <mergeCells count="11">
    <mergeCell ref="K1:M1"/>
    <mergeCell ref="A8:M8"/>
    <mergeCell ref="A56:N56"/>
    <mergeCell ref="K2:M4"/>
    <mergeCell ref="B11:C14"/>
    <mergeCell ref="D11:E12"/>
    <mergeCell ref="F11:L12"/>
    <mergeCell ref="D13:E14"/>
    <mergeCell ref="F13:L14"/>
    <mergeCell ref="B24:C26"/>
    <mergeCell ref="D24:L26"/>
  </mergeCells>
  <phoneticPr fontId="4"/>
  <conditionalFormatting sqref="D13:L14">
    <cfRule type="expression" dxfId="33" priority="10" stopIfTrue="1">
      <formula>$D$11="○"</formula>
    </cfRule>
  </conditionalFormatting>
  <conditionalFormatting sqref="D13:L14 D11:E12">
    <cfRule type="expression" dxfId="32" priority="9" stopIfTrue="1">
      <formula>#REF!="○"</formula>
    </cfRule>
  </conditionalFormatting>
  <conditionalFormatting sqref="D11:E12">
    <cfRule type="expression" dxfId="31" priority="8" stopIfTrue="1">
      <formula>$D$13="○"</formula>
    </cfRule>
  </conditionalFormatting>
  <conditionalFormatting sqref="D13:L14 D11:E12">
    <cfRule type="expression" dxfId="30" priority="11" stopIfTrue="1">
      <formula>#REF!="○"</formula>
    </cfRule>
  </conditionalFormatting>
  <conditionalFormatting sqref="D24:L26">
    <cfRule type="expression" dxfId="29" priority="7" stopIfTrue="1">
      <formula>$D$17="○"</formula>
    </cfRule>
  </conditionalFormatting>
  <conditionalFormatting sqref="D24:L26">
    <cfRule type="expression" dxfId="28" priority="4" stopIfTrue="1">
      <formula>COUNTIF($D$11:$E$22,"○")&gt;1</formula>
    </cfRule>
    <cfRule type="expression" dxfId="27" priority="5" stopIfTrue="1">
      <formula>$D$11="○"</formula>
    </cfRule>
  </conditionalFormatting>
  <conditionalFormatting sqref="D24:L26">
    <cfRule type="expression" dxfId="26" priority="6" stopIfTrue="1">
      <formula>$D$14="○"</formula>
    </cfRule>
  </conditionalFormatting>
  <conditionalFormatting sqref="F11:L12">
    <cfRule type="expression" dxfId="25" priority="1" stopIfTrue="1">
      <formula>$D$13="○"</formula>
    </cfRule>
  </conditionalFormatting>
  <conditionalFormatting sqref="F11:L12">
    <cfRule type="expression" dxfId="24" priority="2" stopIfTrue="1">
      <formula>#REF!="○"</formula>
    </cfRule>
  </conditionalFormatting>
  <conditionalFormatting sqref="F11:L12">
    <cfRule type="expression" dxfId="23"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6"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3">
    <tabColor rgb="FF0070C0"/>
    <pageSetUpPr fitToPage="1"/>
  </sheetPr>
  <dimension ref="A1:AG54"/>
  <sheetViews>
    <sheetView showGridLines="0" zoomScaleSheetLayoutView="100" workbookViewId="0">
      <selection activeCell="F22" sqref="F22"/>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179</v>
      </c>
      <c r="L1" s="305"/>
      <c r="M1" s="305"/>
      <c r="N1" s="1"/>
      <c r="AA1" s="341"/>
      <c r="AB1" s="342"/>
      <c r="AC1" s="341"/>
      <c r="AD1" s="341"/>
      <c r="AE1" s="341"/>
      <c r="AF1" s="341"/>
      <c r="AG1" s="341"/>
    </row>
    <row r="2" spans="1:33" ht="13.5" customHeight="1">
      <c r="A2" s="1"/>
      <c r="B2" s="1"/>
      <c r="C2" s="1"/>
      <c r="D2" s="1"/>
      <c r="E2" s="1"/>
      <c r="F2" s="1"/>
      <c r="G2" s="1"/>
      <c r="H2" s="1"/>
      <c r="I2" s="1"/>
      <c r="J2" s="1"/>
      <c r="K2" s="588" t="s">
        <v>266</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s="317" customFormat="1" ht="14.4">
      <c r="A6" s="320"/>
      <c r="B6" s="39"/>
      <c r="C6" s="320"/>
      <c r="D6" s="320"/>
      <c r="E6" s="320"/>
      <c r="F6" s="320"/>
      <c r="G6" s="320"/>
      <c r="H6" s="320"/>
      <c r="I6" s="320"/>
      <c r="J6" s="320"/>
      <c r="K6" s="320"/>
      <c r="L6" s="320"/>
      <c r="M6" s="320"/>
      <c r="N6" s="320"/>
    </row>
    <row r="7" spans="1:33" s="317" customFormat="1" ht="14.4">
      <c r="A7" s="320"/>
      <c r="B7" s="39"/>
      <c r="C7" s="320"/>
      <c r="D7" s="320"/>
      <c r="E7" s="320"/>
      <c r="F7" s="320"/>
      <c r="G7" s="320"/>
      <c r="H7" s="320"/>
      <c r="I7" s="320"/>
      <c r="J7" s="320"/>
      <c r="K7" s="320"/>
      <c r="L7" s="320"/>
      <c r="M7" s="320"/>
      <c r="N7" s="320"/>
    </row>
    <row r="8" spans="1:33" ht="16.2">
      <c r="A8" s="15" t="s">
        <v>265</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35" t="s">
        <v>144</v>
      </c>
      <c r="C11" s="835"/>
      <c r="D11" s="52"/>
      <c r="E11" s="76"/>
      <c r="F11" s="651" t="s">
        <v>161</v>
      </c>
      <c r="G11" s="657"/>
      <c r="H11" s="657"/>
      <c r="I11" s="657"/>
      <c r="J11" s="657"/>
      <c r="K11" s="657"/>
      <c r="L11" s="663"/>
      <c r="M11" s="146"/>
      <c r="N11" s="1"/>
    </row>
    <row r="12" spans="1:33" ht="27" customHeight="1">
      <c r="A12" s="1"/>
      <c r="B12" s="835"/>
      <c r="C12" s="835"/>
      <c r="D12" s="54"/>
      <c r="E12" s="78"/>
      <c r="F12" s="652"/>
      <c r="G12" s="658"/>
      <c r="H12" s="658"/>
      <c r="I12" s="658"/>
      <c r="J12" s="658"/>
      <c r="K12" s="658"/>
      <c r="L12" s="664"/>
      <c r="M12" s="146"/>
      <c r="N12" s="147"/>
    </row>
    <row r="13" spans="1:33" ht="27" customHeight="1">
      <c r="A13" s="1"/>
      <c r="B13" s="835"/>
      <c r="C13" s="835"/>
      <c r="D13" s="52"/>
      <c r="E13" s="76"/>
      <c r="F13" s="651" t="s">
        <v>133</v>
      </c>
      <c r="G13" s="657"/>
      <c r="H13" s="657"/>
      <c r="I13" s="657"/>
      <c r="J13" s="657"/>
      <c r="K13" s="657"/>
      <c r="L13" s="663"/>
      <c r="M13" s="146"/>
      <c r="N13" s="147"/>
    </row>
    <row r="14" spans="1:33" ht="27" customHeight="1">
      <c r="A14" s="1"/>
      <c r="B14" s="835"/>
      <c r="C14" s="835"/>
      <c r="D14" s="54"/>
      <c r="E14" s="78"/>
      <c r="F14" s="652"/>
      <c r="G14" s="658"/>
      <c r="H14" s="658"/>
      <c r="I14" s="658"/>
      <c r="J14" s="658"/>
      <c r="K14" s="658"/>
      <c r="L14" s="664"/>
      <c r="M14" s="146"/>
      <c r="N14" s="147"/>
    </row>
    <row r="15" spans="1:33" ht="27" customHeight="1">
      <c r="A15" s="1"/>
      <c r="B15" s="835"/>
      <c r="C15" s="835"/>
      <c r="D15" s="52"/>
      <c r="E15" s="76"/>
      <c r="F15" s="655" t="s">
        <v>19</v>
      </c>
      <c r="G15" s="653"/>
      <c r="H15" s="653"/>
      <c r="I15" s="653"/>
      <c r="J15" s="653"/>
      <c r="K15" s="653"/>
      <c r="L15" s="665"/>
      <c r="M15" s="146"/>
      <c r="N15" s="1"/>
    </row>
    <row r="16" spans="1:33" ht="27" customHeight="1">
      <c r="A16" s="1"/>
      <c r="B16" s="835"/>
      <c r="C16" s="835"/>
      <c r="D16" s="54"/>
      <c r="E16" s="78"/>
      <c r="F16" s="656"/>
      <c r="G16" s="654"/>
      <c r="H16" s="654"/>
      <c r="I16" s="654"/>
      <c r="J16" s="654"/>
      <c r="K16" s="654"/>
      <c r="L16" s="66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317" customFormat="1" ht="14.4">
      <c r="A18" s="320"/>
      <c r="B18" s="39"/>
      <c r="C18" s="320"/>
      <c r="D18" s="320"/>
      <c r="E18" s="320"/>
      <c r="F18" s="320"/>
      <c r="G18" s="320"/>
      <c r="H18" s="320"/>
      <c r="I18" s="320"/>
      <c r="J18" s="320"/>
      <c r="K18" s="320"/>
      <c r="L18" s="320"/>
      <c r="M18" s="320"/>
      <c r="N18" s="320"/>
    </row>
    <row r="19" spans="1:14" s="317" customFormat="1" ht="14.4">
      <c r="A19" s="320"/>
      <c r="B19" s="647" t="s">
        <v>10</v>
      </c>
      <c r="C19" s="320"/>
      <c r="D19" s="320"/>
      <c r="E19" s="320"/>
      <c r="F19" s="320"/>
      <c r="G19" s="320"/>
      <c r="H19" s="320"/>
      <c r="I19" s="320"/>
      <c r="J19" s="320"/>
      <c r="K19" s="320"/>
      <c r="L19" s="320"/>
      <c r="M19" s="320"/>
      <c r="N19" s="320"/>
    </row>
    <row r="20" spans="1:14" s="317" customFormat="1" ht="14.4">
      <c r="A20" s="320"/>
      <c r="B20" s="39"/>
      <c r="C20" s="320"/>
      <c r="D20" s="320"/>
      <c r="E20" s="320"/>
      <c r="F20" s="320"/>
      <c r="G20" s="320"/>
      <c r="H20" s="320"/>
      <c r="I20" s="320"/>
      <c r="J20" s="320"/>
      <c r="K20" s="320"/>
      <c r="L20" s="320"/>
      <c r="M20" s="320"/>
      <c r="N20" s="320"/>
    </row>
    <row r="21" spans="1:14" s="317" customFormat="1" ht="14.4">
      <c r="A21" s="320"/>
      <c r="B21" s="39"/>
      <c r="C21" s="320"/>
      <c r="D21" s="320"/>
      <c r="E21" s="320"/>
      <c r="F21" s="320"/>
      <c r="G21" s="320"/>
      <c r="H21" s="320"/>
      <c r="I21" s="320"/>
      <c r="J21" s="320"/>
      <c r="K21" s="320"/>
      <c r="L21" s="320"/>
      <c r="M21" s="320"/>
      <c r="N21" s="320"/>
    </row>
    <row r="22" spans="1:14" ht="13.5" customHeight="1">
      <c r="A22" s="1"/>
      <c r="B22" s="26"/>
      <c r="C22" s="26"/>
      <c r="D22" s="332"/>
      <c r="E22" s="26"/>
      <c r="F22" s="26"/>
      <c r="G22" s="26"/>
      <c r="H22" s="26"/>
      <c r="I22" s="26"/>
      <c r="J22" s="26"/>
      <c r="K22" s="26"/>
      <c r="L22" s="26"/>
      <c r="M22" s="1"/>
      <c r="N22" s="1"/>
    </row>
    <row r="23" spans="1:14" s="317" customFormat="1" ht="14.4">
      <c r="A23" s="320"/>
      <c r="B23" s="39"/>
      <c r="C23" s="320"/>
      <c r="D23" s="320"/>
      <c r="E23" s="320"/>
      <c r="F23" s="320"/>
      <c r="G23" s="320"/>
      <c r="H23" s="320"/>
      <c r="I23" s="320"/>
      <c r="J23" s="320"/>
      <c r="K23" s="320"/>
      <c r="L23" s="320"/>
      <c r="M23" s="320"/>
      <c r="N23" s="320"/>
    </row>
    <row r="24" spans="1:14" s="317" customFormat="1" ht="14.4">
      <c r="A24" s="320"/>
      <c r="B24" s="39"/>
      <c r="C24" s="320"/>
      <c r="D24" s="320"/>
      <c r="E24" s="320"/>
      <c r="F24" s="320"/>
      <c r="G24" s="320"/>
      <c r="H24" s="320"/>
      <c r="I24" s="320"/>
      <c r="J24" s="320"/>
      <c r="K24" s="320"/>
      <c r="L24" s="320"/>
      <c r="M24" s="320"/>
      <c r="N24" s="320"/>
    </row>
    <row r="25" spans="1:14" s="317" customFormat="1" ht="14.4">
      <c r="A25" s="320"/>
      <c r="B25" s="39"/>
      <c r="C25" s="320"/>
      <c r="D25" s="320"/>
      <c r="E25" s="320"/>
      <c r="F25" s="320"/>
      <c r="G25" s="320"/>
      <c r="H25" s="320"/>
      <c r="I25" s="320"/>
      <c r="J25" s="320"/>
      <c r="K25" s="320"/>
      <c r="L25" s="320"/>
      <c r="M25" s="320"/>
      <c r="N25" s="320"/>
    </row>
    <row r="26" spans="1:14" s="317" customFormat="1" ht="14.4">
      <c r="A26" s="320"/>
      <c r="B26" s="39"/>
      <c r="C26" s="320"/>
      <c r="D26" s="320"/>
      <c r="E26" s="320"/>
      <c r="F26" s="320"/>
      <c r="G26" s="320"/>
      <c r="H26" s="320"/>
      <c r="I26" s="320"/>
      <c r="J26" s="320"/>
      <c r="K26" s="320"/>
      <c r="L26" s="320"/>
      <c r="M26" s="320"/>
      <c r="N26" s="320"/>
    </row>
    <row r="27" spans="1:14" s="317" customFormat="1" ht="14.4">
      <c r="A27" s="320"/>
      <c r="B27" s="39"/>
      <c r="C27" s="320"/>
      <c r="D27" s="320"/>
      <c r="E27" s="320"/>
      <c r="F27" s="320"/>
      <c r="G27" s="320"/>
      <c r="H27" s="320"/>
      <c r="I27" s="320"/>
      <c r="J27" s="320"/>
      <c r="K27" s="320"/>
      <c r="L27" s="320"/>
      <c r="M27" s="320"/>
      <c r="N27" s="320"/>
    </row>
    <row r="28" spans="1:14" s="317" customFormat="1" ht="14.4">
      <c r="A28" s="320"/>
      <c r="B28" s="39"/>
      <c r="C28" s="320"/>
      <c r="D28" s="320"/>
      <c r="E28" s="320"/>
      <c r="F28" s="320"/>
      <c r="G28" s="320"/>
      <c r="H28" s="320"/>
      <c r="I28" s="320"/>
      <c r="J28" s="320"/>
      <c r="K28" s="320"/>
      <c r="L28" s="320"/>
      <c r="M28" s="320"/>
      <c r="N28" s="320"/>
    </row>
    <row r="29" spans="1:14" s="317" customFormat="1" ht="14.4">
      <c r="A29" s="320"/>
      <c r="B29" s="39"/>
      <c r="C29" s="320"/>
      <c r="D29" s="320"/>
      <c r="E29" s="320"/>
      <c r="F29" s="320"/>
      <c r="G29" s="320"/>
      <c r="H29" s="320"/>
      <c r="I29" s="320"/>
      <c r="J29" s="320"/>
      <c r="K29" s="320"/>
      <c r="L29" s="320"/>
      <c r="M29" s="320"/>
      <c r="N29" s="320"/>
    </row>
    <row r="30" spans="1:14" s="317" customFormat="1" ht="14.4">
      <c r="A30" s="320"/>
      <c r="B30" s="39"/>
      <c r="C30" s="320"/>
      <c r="D30" s="320"/>
      <c r="E30" s="320"/>
      <c r="F30" s="320"/>
      <c r="G30" s="320"/>
      <c r="H30" s="320"/>
      <c r="I30" s="320"/>
      <c r="J30" s="320"/>
      <c r="K30" s="320"/>
      <c r="L30" s="320"/>
      <c r="M30" s="320"/>
      <c r="N30" s="320"/>
    </row>
    <row r="31" spans="1:14" s="317" customFormat="1" ht="14.4">
      <c r="A31" s="320"/>
      <c r="B31" s="39"/>
      <c r="C31" s="320"/>
      <c r="D31" s="320"/>
      <c r="E31" s="320"/>
      <c r="F31" s="320"/>
      <c r="G31" s="320"/>
      <c r="H31" s="320"/>
      <c r="I31" s="320"/>
      <c r="J31" s="320"/>
      <c r="K31" s="320"/>
      <c r="L31" s="320"/>
      <c r="M31" s="320"/>
      <c r="N31" s="320"/>
    </row>
    <row r="32" spans="1:14" s="317" customFormat="1" ht="14.4">
      <c r="A32" s="320"/>
      <c r="B32" s="39"/>
      <c r="C32" s="320"/>
      <c r="D32" s="320"/>
      <c r="E32" s="320"/>
      <c r="F32" s="320"/>
      <c r="G32" s="320"/>
      <c r="H32" s="320"/>
      <c r="I32" s="320"/>
      <c r="J32" s="320"/>
      <c r="K32" s="320"/>
      <c r="L32" s="320"/>
      <c r="M32" s="320"/>
      <c r="N32" s="320"/>
    </row>
    <row r="33" spans="1:14" s="317" customFormat="1" ht="14.4">
      <c r="A33" s="320"/>
      <c r="B33" s="39"/>
      <c r="C33" s="320"/>
      <c r="D33" s="320"/>
      <c r="E33" s="320"/>
      <c r="F33" s="320"/>
      <c r="G33" s="320"/>
      <c r="H33" s="320"/>
      <c r="I33" s="320"/>
      <c r="J33" s="320"/>
      <c r="K33" s="320"/>
      <c r="L33" s="320"/>
      <c r="M33" s="320"/>
      <c r="N33" s="320"/>
    </row>
    <row r="34" spans="1:14" s="317" customFormat="1" ht="14.4">
      <c r="A34" s="320"/>
      <c r="B34" s="39"/>
      <c r="C34" s="320"/>
      <c r="D34" s="320"/>
      <c r="E34" s="320"/>
      <c r="F34" s="320"/>
      <c r="G34" s="320"/>
      <c r="H34" s="320"/>
      <c r="I34" s="320"/>
      <c r="J34" s="320"/>
      <c r="K34" s="320"/>
      <c r="L34" s="320"/>
      <c r="M34" s="320"/>
      <c r="N34" s="320"/>
    </row>
    <row r="35" spans="1:14" s="317" customFormat="1" ht="14.4">
      <c r="A35" s="320"/>
      <c r="B35" s="39"/>
      <c r="C35" s="320"/>
      <c r="D35" s="320"/>
      <c r="E35" s="320"/>
      <c r="F35" s="320"/>
      <c r="G35" s="320"/>
      <c r="H35" s="320"/>
      <c r="I35" s="320"/>
      <c r="J35" s="320"/>
      <c r="K35" s="320"/>
      <c r="L35" s="320"/>
      <c r="M35" s="320"/>
      <c r="N35" s="320"/>
    </row>
    <row r="36" spans="1:14" s="317" customFormat="1" ht="14.4">
      <c r="A36" s="320"/>
      <c r="B36" s="39"/>
      <c r="C36" s="320"/>
      <c r="D36" s="320"/>
      <c r="E36" s="320"/>
      <c r="F36" s="320"/>
      <c r="G36" s="320"/>
      <c r="H36" s="320"/>
      <c r="I36" s="320"/>
      <c r="J36" s="320"/>
      <c r="K36" s="320"/>
      <c r="L36" s="320"/>
      <c r="M36" s="320"/>
      <c r="N36" s="320"/>
    </row>
    <row r="37" spans="1:14" s="317" customFormat="1" ht="14.4">
      <c r="A37" s="320"/>
      <c r="B37" s="39"/>
      <c r="C37" s="320"/>
      <c r="D37" s="320"/>
      <c r="E37" s="320"/>
      <c r="F37" s="320"/>
      <c r="G37" s="320"/>
      <c r="H37" s="320"/>
      <c r="I37" s="320"/>
      <c r="J37" s="320"/>
      <c r="K37" s="320"/>
      <c r="L37" s="320"/>
      <c r="M37" s="320"/>
      <c r="N37" s="320"/>
    </row>
    <row r="38" spans="1:14" s="317" customFormat="1" ht="14.4">
      <c r="A38" s="320"/>
      <c r="B38" s="39"/>
      <c r="C38" s="320"/>
      <c r="D38" s="320"/>
      <c r="E38" s="320"/>
      <c r="F38" s="320"/>
      <c r="G38" s="320"/>
      <c r="H38" s="320"/>
      <c r="I38" s="320"/>
      <c r="J38" s="320"/>
      <c r="K38" s="320"/>
      <c r="L38" s="320"/>
      <c r="M38" s="320"/>
      <c r="N38" s="320"/>
    </row>
    <row r="39" spans="1:14" s="317" customFormat="1" ht="14.4">
      <c r="A39" s="320"/>
      <c r="B39" s="39"/>
      <c r="C39" s="320"/>
      <c r="D39" s="320"/>
      <c r="E39" s="320"/>
      <c r="F39" s="320"/>
      <c r="G39" s="320"/>
      <c r="H39" s="320"/>
      <c r="I39" s="320"/>
      <c r="J39" s="320"/>
      <c r="K39" s="320"/>
      <c r="L39" s="320"/>
      <c r="M39" s="320"/>
      <c r="N39" s="320"/>
    </row>
    <row r="40" spans="1:14" s="317" customFormat="1" ht="14.4">
      <c r="A40" s="320"/>
      <c r="B40" s="39"/>
      <c r="C40" s="320"/>
      <c r="D40" s="320"/>
      <c r="E40" s="320"/>
      <c r="F40" s="320"/>
      <c r="G40" s="320"/>
      <c r="H40" s="320"/>
      <c r="I40" s="320"/>
      <c r="J40" s="320"/>
      <c r="K40" s="320"/>
      <c r="L40" s="320"/>
      <c r="M40" s="320"/>
      <c r="N40" s="320"/>
    </row>
    <row r="41" spans="1:14" s="317" customFormat="1" ht="14.4">
      <c r="A41" s="320"/>
      <c r="B41" s="39"/>
      <c r="C41" s="320"/>
      <c r="D41" s="320"/>
      <c r="E41" s="320"/>
      <c r="F41" s="320"/>
      <c r="G41" s="320"/>
      <c r="H41" s="320"/>
      <c r="I41" s="320"/>
      <c r="J41" s="320"/>
      <c r="K41" s="320"/>
      <c r="L41" s="320"/>
      <c r="M41" s="320"/>
      <c r="N41" s="320"/>
    </row>
    <row r="42" spans="1:14" s="317" customFormat="1" ht="14.4">
      <c r="A42" s="320"/>
      <c r="B42" s="39"/>
      <c r="C42" s="320"/>
      <c r="D42" s="320"/>
      <c r="E42" s="320"/>
      <c r="F42" s="320"/>
      <c r="G42" s="320"/>
      <c r="H42" s="320"/>
      <c r="I42" s="320"/>
      <c r="J42" s="320"/>
      <c r="K42" s="320"/>
      <c r="L42" s="320"/>
      <c r="M42" s="320"/>
      <c r="N42" s="320"/>
    </row>
    <row r="43" spans="1:14" s="317" customFormat="1" ht="14.4">
      <c r="A43" s="320"/>
      <c r="B43" s="39"/>
      <c r="C43" s="320"/>
      <c r="D43" s="320"/>
      <c r="E43" s="320"/>
      <c r="F43" s="320"/>
      <c r="G43" s="320"/>
      <c r="H43" s="320"/>
      <c r="I43" s="320"/>
      <c r="J43" s="320"/>
      <c r="K43" s="320"/>
      <c r="L43" s="320"/>
      <c r="M43" s="320"/>
      <c r="N43" s="320"/>
    </row>
    <row r="44" spans="1:14" s="317" customFormat="1" ht="14.4">
      <c r="A44" s="320"/>
      <c r="B44" s="39"/>
      <c r="C44" s="320"/>
      <c r="D44" s="320"/>
      <c r="E44" s="320"/>
      <c r="F44" s="320"/>
      <c r="G44" s="320"/>
      <c r="H44" s="320"/>
      <c r="I44" s="320"/>
      <c r="J44" s="320"/>
      <c r="K44" s="320"/>
      <c r="L44" s="320"/>
      <c r="M44" s="320"/>
      <c r="N44" s="320"/>
    </row>
    <row r="45" spans="1:14" s="317" customFormat="1" ht="14.4">
      <c r="A45" s="320"/>
      <c r="B45" s="39"/>
      <c r="C45" s="320"/>
      <c r="D45" s="320"/>
      <c r="E45" s="320"/>
      <c r="F45" s="320"/>
      <c r="G45" s="320"/>
      <c r="H45" s="320"/>
      <c r="I45" s="320"/>
      <c r="J45" s="320"/>
      <c r="K45" s="320"/>
      <c r="L45" s="320"/>
      <c r="M45" s="320"/>
      <c r="N45" s="320"/>
    </row>
    <row r="46" spans="1:14" s="317" customFormat="1" ht="14.4">
      <c r="A46" s="320"/>
      <c r="B46" s="39"/>
      <c r="C46" s="320"/>
      <c r="D46" s="320"/>
      <c r="E46" s="320"/>
      <c r="F46" s="320"/>
      <c r="G46" s="320"/>
      <c r="H46" s="320"/>
      <c r="I46" s="320"/>
      <c r="J46" s="320"/>
      <c r="K46" s="320"/>
      <c r="L46" s="320"/>
      <c r="M46" s="320"/>
      <c r="N46" s="320"/>
    </row>
    <row r="47" spans="1:14" s="317" customFormat="1" ht="14.4">
      <c r="A47" s="320"/>
      <c r="B47" s="39"/>
      <c r="C47" s="320"/>
      <c r="D47" s="320"/>
      <c r="E47" s="320"/>
      <c r="F47" s="320"/>
      <c r="G47" s="320"/>
      <c r="H47" s="320"/>
      <c r="I47" s="320"/>
      <c r="J47" s="320"/>
      <c r="K47" s="320"/>
      <c r="L47" s="320"/>
      <c r="M47" s="320"/>
      <c r="N47" s="320"/>
    </row>
    <row r="48" spans="1:14" s="317" customFormat="1" ht="14.4">
      <c r="A48" s="320"/>
      <c r="B48" s="39"/>
      <c r="C48" s="320"/>
      <c r="D48" s="320"/>
      <c r="E48" s="320"/>
      <c r="F48" s="320"/>
      <c r="G48" s="320"/>
      <c r="H48" s="320"/>
      <c r="I48" s="320"/>
      <c r="J48" s="320"/>
      <c r="K48" s="320"/>
      <c r="L48" s="320"/>
      <c r="M48" s="320"/>
      <c r="N48" s="320"/>
    </row>
    <row r="49" spans="1:14" s="317" customFormat="1" ht="14.4">
      <c r="A49" s="320"/>
      <c r="B49" s="39"/>
      <c r="C49" s="320"/>
      <c r="D49" s="320"/>
      <c r="E49" s="320"/>
      <c r="F49" s="320"/>
      <c r="G49" s="320"/>
      <c r="H49" s="320"/>
      <c r="I49" s="320"/>
      <c r="J49" s="320"/>
      <c r="K49" s="320"/>
      <c r="L49" s="320"/>
      <c r="M49" s="320"/>
      <c r="N49" s="320"/>
    </row>
    <row r="50" spans="1:14" s="317" customFormat="1" ht="14.4">
      <c r="A50" s="320"/>
      <c r="B50" s="39"/>
      <c r="C50" s="320"/>
      <c r="D50" s="320"/>
      <c r="E50" s="320"/>
      <c r="F50" s="320"/>
      <c r="G50" s="320"/>
      <c r="H50" s="320"/>
      <c r="I50" s="320"/>
      <c r="J50" s="320"/>
      <c r="K50" s="320"/>
      <c r="L50" s="320"/>
      <c r="M50" s="320"/>
      <c r="N50" s="320"/>
    </row>
    <row r="51" spans="1:14" s="317" customFormat="1" ht="14.4">
      <c r="A51" s="320"/>
      <c r="B51" s="39"/>
      <c r="C51" s="320"/>
      <c r="D51" s="320"/>
      <c r="E51" s="320"/>
      <c r="F51" s="320"/>
      <c r="G51" s="320"/>
      <c r="H51" s="320"/>
      <c r="I51" s="320"/>
      <c r="J51" s="320"/>
      <c r="K51" s="320"/>
      <c r="L51" s="320"/>
      <c r="M51" s="320"/>
      <c r="N51" s="320"/>
    </row>
    <row r="52" spans="1:14" s="317" customFormat="1" ht="14.4">
      <c r="A52" s="320"/>
      <c r="B52" s="39"/>
      <c r="C52" s="320"/>
      <c r="D52" s="320"/>
      <c r="E52" s="320"/>
      <c r="F52" s="320"/>
      <c r="G52" s="320"/>
      <c r="H52" s="320"/>
      <c r="I52" s="320"/>
      <c r="J52" s="320"/>
      <c r="K52" s="320"/>
      <c r="L52" s="320"/>
      <c r="M52" s="320"/>
      <c r="N52" s="320"/>
    </row>
    <row r="53" spans="1:14" s="317" customFormat="1" ht="14.4">
      <c r="A53" s="320"/>
      <c r="B53" s="39"/>
      <c r="C53" s="320"/>
      <c r="D53" s="320"/>
      <c r="E53" s="320"/>
      <c r="F53" s="320"/>
      <c r="G53" s="320"/>
      <c r="H53" s="320"/>
      <c r="I53" s="320"/>
      <c r="J53" s="320"/>
      <c r="K53" s="320"/>
      <c r="L53" s="320"/>
      <c r="M53" s="320"/>
      <c r="N53" s="320"/>
    </row>
    <row r="54" spans="1:14" ht="19.2">
      <c r="A54" s="17" t="s">
        <v>7</v>
      </c>
      <c r="B54" s="17"/>
      <c r="C54" s="17"/>
      <c r="D54" s="17"/>
      <c r="E54" s="17"/>
      <c r="F54" s="17"/>
      <c r="G54" s="17"/>
      <c r="H54" s="17"/>
      <c r="I54" s="17"/>
      <c r="J54" s="17"/>
      <c r="K54" s="17"/>
      <c r="L54" s="17"/>
      <c r="M54" s="17"/>
      <c r="N54" s="17"/>
    </row>
  </sheetData>
  <sheetProtection sheet="1" objects="1" scenarios="1"/>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22" priority="1">
      <formula>$D$15="○"</formula>
    </cfRule>
    <cfRule type="expression" dxfId="21" priority="4">
      <formula>$D$11="○"</formula>
    </cfRule>
  </conditionalFormatting>
  <conditionalFormatting sqref="D11:L12">
    <cfRule type="expression" dxfId="20" priority="3">
      <formula>$D$13="○"</formula>
    </cfRule>
    <cfRule type="expression" dxfId="19" priority="5" stopIfTrue="1">
      <formula>$D$15="○"</formula>
    </cfRule>
  </conditionalFormatting>
  <conditionalFormatting sqref="D15:L16">
    <cfRule type="expression" dxfId="18" priority="2">
      <formula>$D$11="○"</formula>
    </cfRule>
    <cfRule type="expression" dxfId="17" priority="7"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5"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zoomScaleSheetLayoutView="100" workbookViewId="0">
      <selection activeCell="D23" sqref="D23:E28"/>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858"/>
      <c r="J1" s="858"/>
      <c r="K1" s="305" t="s">
        <v>179</v>
      </c>
      <c r="L1" s="305"/>
      <c r="M1" s="305"/>
      <c r="N1" s="1"/>
      <c r="AA1" s="341"/>
      <c r="AB1" s="342"/>
      <c r="AC1" s="341"/>
      <c r="AD1" s="341"/>
      <c r="AE1" s="341"/>
      <c r="AF1" s="341"/>
      <c r="AG1" s="341"/>
    </row>
    <row r="2" spans="1:33" ht="13.5" customHeight="1">
      <c r="A2" s="1"/>
      <c r="B2" s="1"/>
      <c r="C2" s="1"/>
      <c r="D2" s="1"/>
      <c r="E2" s="1"/>
      <c r="F2" s="1"/>
      <c r="G2" s="1"/>
      <c r="H2" s="1"/>
      <c r="I2" s="1"/>
      <c r="J2" s="1"/>
      <c r="K2" s="588" t="s">
        <v>153</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ht="23.4">
      <c r="A5" s="1"/>
      <c r="B5" s="1"/>
      <c r="C5" s="1"/>
      <c r="D5" s="1"/>
      <c r="E5" s="1"/>
      <c r="F5" s="1"/>
      <c r="G5" s="1"/>
      <c r="H5" s="857"/>
      <c r="I5" s="857"/>
      <c r="J5" s="857"/>
      <c r="K5" s="857"/>
      <c r="L5" s="857"/>
      <c r="M5" s="857"/>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154</v>
      </c>
      <c r="B8" s="15"/>
      <c r="C8" s="15"/>
      <c r="D8" s="15"/>
      <c r="E8" s="15"/>
      <c r="F8" s="15"/>
      <c r="G8" s="15"/>
      <c r="H8" s="15"/>
      <c r="I8" s="15"/>
      <c r="J8" s="15"/>
      <c r="K8" s="15"/>
      <c r="L8" s="15"/>
      <c r="M8" s="15"/>
      <c r="N8" s="1"/>
    </row>
    <row r="9" spans="1:33">
      <c r="A9" s="836"/>
      <c r="B9" s="836"/>
      <c r="C9" s="836"/>
      <c r="D9" s="836"/>
      <c r="E9" s="836"/>
      <c r="F9" s="836"/>
      <c r="G9" s="836"/>
      <c r="H9" s="836"/>
      <c r="I9" s="836"/>
      <c r="J9" s="836"/>
      <c r="K9" s="836"/>
      <c r="L9" s="836"/>
      <c r="M9" s="836"/>
      <c r="N9" s="1"/>
    </row>
    <row r="10" spans="1:33">
      <c r="A10" s="837"/>
      <c r="B10" s="837"/>
      <c r="C10" s="837"/>
      <c r="D10" s="837"/>
      <c r="E10" s="837"/>
      <c r="F10" s="837"/>
      <c r="G10" s="837"/>
      <c r="H10" s="837"/>
      <c r="I10" s="837"/>
      <c r="J10" s="837"/>
      <c r="K10" s="837"/>
      <c r="L10" s="837"/>
      <c r="M10" s="837"/>
      <c r="N10" s="1"/>
    </row>
    <row r="11" spans="1:33" ht="13.5" customHeight="1">
      <c r="A11" s="837"/>
      <c r="B11" s="838" t="s">
        <v>155</v>
      </c>
      <c r="C11" s="842"/>
      <c r="D11" s="52"/>
      <c r="E11" s="76"/>
      <c r="F11" s="846" t="s">
        <v>229</v>
      </c>
      <c r="G11" s="851"/>
      <c r="H11" s="851"/>
      <c r="I11" s="851"/>
      <c r="J11" s="851"/>
      <c r="K11" s="851"/>
      <c r="L11" s="859"/>
      <c r="M11" s="642"/>
      <c r="N11" s="1"/>
    </row>
    <row r="12" spans="1:33" ht="13.5" customHeight="1">
      <c r="A12" s="837"/>
      <c r="B12" s="839"/>
      <c r="C12" s="843"/>
      <c r="D12" s="53"/>
      <c r="E12" s="77"/>
      <c r="F12" s="847"/>
      <c r="G12" s="852"/>
      <c r="H12" s="852"/>
      <c r="I12" s="852"/>
      <c r="J12" s="852"/>
      <c r="K12" s="852"/>
      <c r="L12" s="860"/>
      <c r="M12" s="642"/>
      <c r="N12" s="147"/>
    </row>
    <row r="13" spans="1:33" ht="13.5" customHeight="1">
      <c r="A13" s="837"/>
      <c r="B13" s="839"/>
      <c r="C13" s="843"/>
      <c r="D13" s="53"/>
      <c r="E13" s="77"/>
      <c r="F13" s="847"/>
      <c r="G13" s="852"/>
      <c r="H13" s="852"/>
      <c r="I13" s="852"/>
      <c r="J13" s="852"/>
      <c r="K13" s="852"/>
      <c r="L13" s="860"/>
      <c r="M13" s="642"/>
      <c r="N13" s="1"/>
    </row>
    <row r="14" spans="1:33" ht="13.5" customHeight="1">
      <c r="A14" s="837"/>
      <c r="B14" s="839"/>
      <c r="C14" s="843"/>
      <c r="D14" s="53"/>
      <c r="E14" s="77"/>
      <c r="F14" s="847"/>
      <c r="G14" s="852"/>
      <c r="H14" s="852"/>
      <c r="I14" s="852"/>
      <c r="J14" s="852"/>
      <c r="K14" s="852"/>
      <c r="L14" s="860"/>
      <c r="M14" s="642"/>
      <c r="N14" s="1"/>
    </row>
    <row r="15" spans="1:33" ht="13.5" customHeight="1">
      <c r="A15" s="837"/>
      <c r="B15" s="839"/>
      <c r="C15" s="843"/>
      <c r="D15" s="53"/>
      <c r="E15" s="77"/>
      <c r="F15" s="848"/>
      <c r="G15" s="852"/>
      <c r="H15" s="852"/>
      <c r="I15" s="852"/>
      <c r="J15" s="852"/>
      <c r="K15" s="852"/>
      <c r="L15" s="860"/>
      <c r="M15" s="642"/>
      <c r="N15" s="1"/>
    </row>
    <row r="16" spans="1:33" ht="13.5" customHeight="1">
      <c r="A16" s="837"/>
      <c r="B16" s="839"/>
      <c r="C16" s="843"/>
      <c r="D16" s="54"/>
      <c r="E16" s="78"/>
      <c r="F16" s="849"/>
      <c r="G16" s="853"/>
      <c r="H16" s="853"/>
      <c r="I16" s="853"/>
      <c r="J16" s="853"/>
      <c r="K16" s="853"/>
      <c r="L16" s="861"/>
      <c r="M16" s="642"/>
      <c r="N16" s="1"/>
    </row>
    <row r="17" spans="1:14" ht="13.5" customHeight="1">
      <c r="A17" s="837"/>
      <c r="B17" s="839"/>
      <c r="C17" s="843"/>
      <c r="D17" s="52"/>
      <c r="E17" s="76"/>
      <c r="F17" s="846" t="s">
        <v>141</v>
      </c>
      <c r="G17" s="851"/>
      <c r="H17" s="851"/>
      <c r="I17" s="851"/>
      <c r="J17" s="851"/>
      <c r="K17" s="851"/>
      <c r="L17" s="859"/>
      <c r="M17" s="642"/>
      <c r="N17" s="1"/>
    </row>
    <row r="18" spans="1:14" ht="13.5" customHeight="1">
      <c r="A18" s="837"/>
      <c r="B18" s="839"/>
      <c r="C18" s="843"/>
      <c r="D18" s="53"/>
      <c r="E18" s="77"/>
      <c r="F18" s="847"/>
      <c r="G18" s="852"/>
      <c r="H18" s="852"/>
      <c r="I18" s="852"/>
      <c r="J18" s="852"/>
      <c r="K18" s="852"/>
      <c r="L18" s="860"/>
      <c r="M18" s="642"/>
      <c r="N18" s="1"/>
    </row>
    <row r="19" spans="1:14" ht="13.5" customHeight="1">
      <c r="A19" s="837"/>
      <c r="B19" s="839"/>
      <c r="C19" s="843"/>
      <c r="D19" s="53"/>
      <c r="E19" s="77"/>
      <c r="F19" s="847"/>
      <c r="G19" s="852"/>
      <c r="H19" s="852"/>
      <c r="I19" s="852"/>
      <c r="J19" s="852"/>
      <c r="K19" s="852"/>
      <c r="L19" s="860"/>
      <c r="M19" s="642"/>
      <c r="N19" s="1"/>
    </row>
    <row r="20" spans="1:14" ht="13.5" customHeight="1">
      <c r="A20" s="837"/>
      <c r="B20" s="839"/>
      <c r="C20" s="843"/>
      <c r="D20" s="53"/>
      <c r="E20" s="77"/>
      <c r="F20" s="847"/>
      <c r="G20" s="852"/>
      <c r="H20" s="852"/>
      <c r="I20" s="852"/>
      <c r="J20" s="852"/>
      <c r="K20" s="852"/>
      <c r="L20" s="860"/>
      <c r="M20" s="642"/>
      <c r="N20" s="1"/>
    </row>
    <row r="21" spans="1:14" ht="13.5" customHeight="1">
      <c r="A21" s="837"/>
      <c r="B21" s="839"/>
      <c r="C21" s="843"/>
      <c r="D21" s="53"/>
      <c r="E21" s="77"/>
      <c r="F21" s="848"/>
      <c r="G21" s="852"/>
      <c r="H21" s="852"/>
      <c r="I21" s="852"/>
      <c r="J21" s="852"/>
      <c r="K21" s="852"/>
      <c r="L21" s="860"/>
      <c r="M21" s="642"/>
      <c r="N21" s="1"/>
    </row>
    <row r="22" spans="1:14" ht="13.5" customHeight="1">
      <c r="A22" s="837"/>
      <c r="B22" s="839"/>
      <c r="C22" s="843"/>
      <c r="D22" s="54"/>
      <c r="E22" s="78"/>
      <c r="F22" s="849"/>
      <c r="G22" s="853"/>
      <c r="H22" s="853"/>
      <c r="I22" s="853"/>
      <c r="J22" s="853"/>
      <c r="K22" s="853"/>
      <c r="L22" s="861"/>
      <c r="M22" s="642"/>
      <c r="N22" s="1"/>
    </row>
    <row r="23" spans="1:14" ht="13.5" customHeight="1">
      <c r="A23" s="837"/>
      <c r="B23" s="839"/>
      <c r="C23" s="843"/>
      <c r="D23" s="52"/>
      <c r="E23" s="76"/>
      <c r="F23" s="846" t="s">
        <v>191</v>
      </c>
      <c r="G23" s="854"/>
      <c r="H23" s="854"/>
      <c r="I23" s="854"/>
      <c r="J23" s="854"/>
      <c r="K23" s="854"/>
      <c r="L23" s="862"/>
      <c r="M23" s="642"/>
      <c r="N23" s="1"/>
    </row>
    <row r="24" spans="1:14" ht="13.5" customHeight="1">
      <c r="A24" s="837"/>
      <c r="B24" s="839"/>
      <c r="C24" s="843"/>
      <c r="D24" s="53"/>
      <c r="E24" s="77"/>
      <c r="F24" s="847"/>
      <c r="G24" s="855"/>
      <c r="H24" s="855"/>
      <c r="I24" s="855"/>
      <c r="J24" s="855"/>
      <c r="K24" s="855"/>
      <c r="L24" s="863"/>
      <c r="M24" s="642"/>
      <c r="N24" s="1"/>
    </row>
    <row r="25" spans="1:14" ht="13.5" customHeight="1">
      <c r="A25" s="837"/>
      <c r="B25" s="839"/>
      <c r="C25" s="843"/>
      <c r="D25" s="53"/>
      <c r="E25" s="77"/>
      <c r="F25" s="847"/>
      <c r="G25" s="855"/>
      <c r="H25" s="855"/>
      <c r="I25" s="855"/>
      <c r="J25" s="855"/>
      <c r="K25" s="855"/>
      <c r="L25" s="863"/>
      <c r="M25" s="642"/>
      <c r="N25" s="1"/>
    </row>
    <row r="26" spans="1:14" ht="13.5" customHeight="1">
      <c r="A26" s="837"/>
      <c r="B26" s="839"/>
      <c r="C26" s="843"/>
      <c r="D26" s="53"/>
      <c r="E26" s="77"/>
      <c r="F26" s="847"/>
      <c r="G26" s="855"/>
      <c r="H26" s="855"/>
      <c r="I26" s="855"/>
      <c r="J26" s="855"/>
      <c r="K26" s="855"/>
      <c r="L26" s="863"/>
      <c r="M26" s="642"/>
      <c r="N26" s="1"/>
    </row>
    <row r="27" spans="1:14" ht="13.5" customHeight="1">
      <c r="A27" s="837"/>
      <c r="B27" s="839"/>
      <c r="C27" s="843"/>
      <c r="D27" s="53"/>
      <c r="E27" s="77"/>
      <c r="F27" s="847"/>
      <c r="G27" s="855"/>
      <c r="H27" s="855"/>
      <c r="I27" s="855"/>
      <c r="J27" s="855"/>
      <c r="K27" s="855"/>
      <c r="L27" s="863"/>
      <c r="M27" s="642"/>
      <c r="N27" s="1"/>
    </row>
    <row r="28" spans="1:14" ht="13.5" customHeight="1">
      <c r="A28" s="837"/>
      <c r="B28" s="840"/>
      <c r="C28" s="844"/>
      <c r="D28" s="54"/>
      <c r="E28" s="78"/>
      <c r="F28" s="850"/>
      <c r="G28" s="856"/>
      <c r="H28" s="856"/>
      <c r="I28" s="856"/>
      <c r="J28" s="856"/>
      <c r="K28" s="856"/>
      <c r="L28" s="864"/>
      <c r="M28" s="642"/>
      <c r="N28" s="1"/>
    </row>
    <row r="29" spans="1:14">
      <c r="A29" s="837"/>
      <c r="B29" s="329"/>
      <c r="C29" s="329"/>
      <c r="D29" s="55" t="str">
        <f>IF(COUNTBLANK(D11:E28)=36,"　↑　該当するものいずれか１つに○",IF(COUNTBLANK(D11:E28)=35,"","　↑　いずれか１つに○"))</f>
        <v>　↑　該当するものいずれか１つに○</v>
      </c>
      <c r="E29" s="603"/>
      <c r="F29" s="329"/>
      <c r="G29" s="329"/>
      <c r="H29" s="329"/>
      <c r="I29" s="329"/>
      <c r="J29" s="329"/>
      <c r="K29" s="329"/>
      <c r="L29" s="329"/>
      <c r="M29" s="642"/>
      <c r="N29" s="1"/>
    </row>
    <row r="30" spans="1:14">
      <c r="A30" s="837"/>
      <c r="B30" s="329"/>
      <c r="C30" s="329"/>
      <c r="D30" s="329"/>
      <c r="E30" s="329"/>
      <c r="F30" s="329"/>
      <c r="G30" s="329"/>
      <c r="H30" s="329"/>
      <c r="I30" s="329"/>
      <c r="J30" s="329"/>
      <c r="K30" s="329"/>
      <c r="L30" s="329"/>
      <c r="M30" s="642"/>
      <c r="N30" s="1"/>
    </row>
    <row r="31" spans="1:14" ht="14.4">
      <c r="A31" s="837"/>
      <c r="B31" s="647" t="s">
        <v>10</v>
      </c>
      <c r="C31" s="329"/>
      <c r="D31" s="329"/>
      <c r="E31" s="329"/>
      <c r="F31" s="329"/>
      <c r="G31" s="329"/>
      <c r="H31" s="329"/>
      <c r="I31" s="329"/>
      <c r="J31" s="329"/>
      <c r="K31" s="329"/>
      <c r="L31" s="329"/>
      <c r="M31" s="642"/>
      <c r="N31" s="1"/>
    </row>
    <row r="32" spans="1:14" ht="13.5" customHeight="1">
      <c r="A32" s="1"/>
      <c r="B32" s="26"/>
      <c r="C32" s="26"/>
      <c r="D32" s="26"/>
      <c r="E32" s="26"/>
      <c r="F32" s="26"/>
      <c r="G32" s="26"/>
      <c r="H32" s="26"/>
      <c r="I32" s="26"/>
      <c r="J32" s="26"/>
      <c r="K32" s="26"/>
      <c r="L32" s="26"/>
      <c r="M32" s="865" t="s">
        <v>76</v>
      </c>
      <c r="N32" s="1"/>
    </row>
    <row r="33" spans="1:14" ht="14.25" customHeight="1">
      <c r="A33" s="1"/>
      <c r="B33" s="26"/>
      <c r="C33" s="26"/>
      <c r="D33" s="26"/>
      <c r="E33" s="26"/>
      <c r="F33" s="26"/>
      <c r="G33" s="26"/>
      <c r="H33" s="26"/>
      <c r="I33" s="26"/>
      <c r="J33" s="26"/>
      <c r="K33" s="26"/>
      <c r="L33" s="26"/>
      <c r="M33" s="865"/>
      <c r="N33" s="1"/>
    </row>
    <row r="34" spans="1:14">
      <c r="A34" s="837"/>
      <c r="B34" s="329"/>
      <c r="C34" s="329"/>
      <c r="D34" s="845"/>
      <c r="E34" s="329"/>
      <c r="F34" s="329"/>
      <c r="G34" s="329"/>
      <c r="H34" s="329"/>
      <c r="I34" s="329"/>
      <c r="J34" s="329"/>
      <c r="K34" s="329"/>
      <c r="L34" s="329"/>
      <c r="M34" s="642"/>
      <c r="N34" s="1"/>
    </row>
    <row r="35" spans="1:14">
      <c r="A35" s="837"/>
      <c r="B35" s="329"/>
      <c r="C35" s="329"/>
      <c r="D35" s="329"/>
      <c r="E35" s="329"/>
      <c r="F35" s="329"/>
      <c r="G35" s="329"/>
      <c r="H35" s="329"/>
      <c r="I35" s="329"/>
      <c r="J35" s="329"/>
      <c r="K35" s="329"/>
      <c r="L35" s="329"/>
      <c r="M35" s="642"/>
      <c r="N35" s="1"/>
    </row>
    <row r="36" spans="1:14">
      <c r="A36" s="837"/>
      <c r="B36" s="841"/>
      <c r="C36" s="837"/>
      <c r="D36" s="837"/>
      <c r="E36" s="837"/>
      <c r="F36" s="837"/>
      <c r="G36" s="837"/>
      <c r="H36" s="837"/>
      <c r="I36" s="329"/>
      <c r="J36" s="329"/>
      <c r="K36" s="329"/>
      <c r="L36" s="329"/>
      <c r="M36" s="642"/>
      <c r="N36" s="1"/>
    </row>
    <row r="37" spans="1:14" ht="13.5" customHeight="1">
      <c r="A37" s="1"/>
      <c r="B37" s="26"/>
      <c r="C37" s="26"/>
      <c r="D37" s="26"/>
      <c r="E37" s="26"/>
      <c r="F37" s="26"/>
      <c r="G37" s="26"/>
      <c r="H37" s="26"/>
      <c r="I37" s="26"/>
      <c r="J37" s="26"/>
      <c r="K37" s="26"/>
      <c r="L37" s="26"/>
      <c r="M37" s="865"/>
      <c r="N37" s="1"/>
    </row>
    <row r="38" spans="1:14" ht="13.5" customHeight="1">
      <c r="A38" s="1"/>
      <c r="B38" s="26"/>
      <c r="C38" s="26"/>
      <c r="D38" s="26"/>
      <c r="E38" s="26"/>
      <c r="F38" s="26"/>
      <c r="G38" s="26"/>
      <c r="H38" s="26"/>
      <c r="I38" s="26"/>
      <c r="J38" s="26"/>
      <c r="K38" s="26"/>
      <c r="L38" s="26"/>
      <c r="M38" s="865" t="s">
        <v>76</v>
      </c>
      <c r="N38" s="1"/>
    </row>
    <row r="39" spans="1:14" ht="13.5" customHeight="1">
      <c r="A39" s="1"/>
      <c r="B39" s="26"/>
      <c r="C39" s="26"/>
      <c r="D39" s="26"/>
      <c r="E39" s="26"/>
      <c r="F39" s="26"/>
      <c r="G39" s="26"/>
      <c r="H39" s="26"/>
      <c r="I39" s="26"/>
      <c r="J39" s="26"/>
      <c r="K39" s="26"/>
      <c r="L39" s="26"/>
      <c r="M39" s="865"/>
      <c r="N39" s="1"/>
    </row>
    <row r="40" spans="1:14" ht="13.5" customHeight="1">
      <c r="A40" s="1"/>
      <c r="B40" s="26"/>
      <c r="C40" s="26"/>
      <c r="D40" s="26"/>
      <c r="E40" s="26"/>
      <c r="F40" s="26"/>
      <c r="G40" s="26"/>
      <c r="H40" s="26"/>
      <c r="I40" s="26"/>
      <c r="J40" s="26"/>
      <c r="K40" s="26"/>
      <c r="L40" s="26"/>
      <c r="M40" s="865"/>
      <c r="N40" s="1"/>
    </row>
    <row r="41" spans="1:14" s="317" customFormat="1" ht="14.4">
      <c r="A41" s="320"/>
      <c r="B41" s="39"/>
      <c r="C41" s="320"/>
      <c r="D41" s="320"/>
      <c r="E41" s="320"/>
      <c r="F41" s="320"/>
      <c r="G41" s="320"/>
      <c r="H41" s="320"/>
      <c r="I41" s="320"/>
      <c r="J41" s="320"/>
      <c r="K41" s="320"/>
      <c r="L41" s="320"/>
      <c r="M41" s="642"/>
      <c r="N41" s="320"/>
    </row>
    <row r="42" spans="1:14">
      <c r="A42" s="1"/>
      <c r="B42" s="325"/>
      <c r="C42" s="325"/>
      <c r="D42" s="325"/>
      <c r="E42" s="325"/>
      <c r="F42" s="325"/>
      <c r="G42" s="325"/>
      <c r="H42" s="325"/>
      <c r="I42" s="325"/>
      <c r="J42" s="325"/>
      <c r="K42" s="325"/>
      <c r="L42" s="325"/>
      <c r="M42" s="866"/>
      <c r="N42" s="1"/>
    </row>
    <row r="43" spans="1:14">
      <c r="A43" s="1"/>
      <c r="B43" s="325"/>
      <c r="C43" s="325"/>
      <c r="D43" s="325"/>
      <c r="E43" s="325"/>
      <c r="F43" s="325"/>
      <c r="G43" s="325"/>
      <c r="H43" s="325"/>
      <c r="I43" s="325"/>
      <c r="J43" s="325"/>
      <c r="K43" s="325"/>
      <c r="L43" s="325"/>
      <c r="M43" s="325"/>
      <c r="N43" s="1"/>
    </row>
    <row r="44" spans="1:14">
      <c r="A44" s="1"/>
      <c r="B44" s="325"/>
      <c r="C44" s="325"/>
      <c r="D44" s="325"/>
      <c r="E44" s="325"/>
      <c r="F44" s="325"/>
      <c r="G44" s="325"/>
      <c r="H44" s="325"/>
      <c r="I44" s="325"/>
      <c r="J44" s="325"/>
      <c r="K44" s="325"/>
      <c r="L44" s="325"/>
      <c r="M44" s="325"/>
      <c r="N44" s="1"/>
    </row>
    <row r="45" spans="1:14" ht="13.5" customHeight="1">
      <c r="A45" s="1"/>
      <c r="B45" s="325"/>
      <c r="C45" s="325"/>
      <c r="D45" s="325"/>
      <c r="E45" s="325"/>
      <c r="F45" s="325"/>
      <c r="G45" s="325"/>
      <c r="H45" s="325"/>
      <c r="I45" s="325"/>
      <c r="J45" s="325"/>
      <c r="K45" s="325"/>
      <c r="L45" s="325"/>
      <c r="M45" s="325"/>
      <c r="N45" s="1"/>
    </row>
    <row r="46" spans="1:14" ht="13.5" customHeight="1">
      <c r="A46" s="1"/>
      <c r="B46" s="325"/>
      <c r="C46" s="325"/>
      <c r="D46" s="325"/>
      <c r="E46" s="325"/>
      <c r="F46" s="325"/>
      <c r="G46" s="325"/>
      <c r="H46" s="325"/>
      <c r="I46" s="325"/>
      <c r="J46" s="325"/>
      <c r="K46" s="325"/>
      <c r="L46" s="325"/>
      <c r="M46" s="325"/>
      <c r="N46" s="1"/>
    </row>
    <row r="47" spans="1:14" ht="13.5" customHeight="1">
      <c r="A47" s="1"/>
      <c r="B47" s="325"/>
      <c r="C47" s="325"/>
      <c r="D47" s="325"/>
      <c r="E47" s="325"/>
      <c r="F47" s="325"/>
      <c r="G47" s="325"/>
      <c r="H47" s="325"/>
      <c r="I47" s="325"/>
      <c r="J47" s="325"/>
      <c r="K47" s="325"/>
      <c r="L47" s="325"/>
      <c r="M47" s="325"/>
      <c r="N47" s="1"/>
    </row>
    <row r="48" spans="1:14" ht="13.5" customHeight="1">
      <c r="A48" s="1"/>
      <c r="B48" s="325"/>
      <c r="C48" s="325"/>
      <c r="D48" s="325"/>
      <c r="E48" s="325"/>
      <c r="F48" s="325"/>
      <c r="G48" s="325"/>
      <c r="H48" s="325"/>
      <c r="I48" s="325"/>
      <c r="J48" s="325"/>
      <c r="K48" s="325"/>
      <c r="L48" s="325"/>
      <c r="M48" s="325"/>
      <c r="N48" s="1"/>
    </row>
    <row r="49" spans="1:14" ht="13.5" customHeight="1">
      <c r="A49" s="1"/>
      <c r="B49" s="325"/>
      <c r="C49" s="325"/>
      <c r="D49" s="325"/>
      <c r="E49" s="325"/>
      <c r="F49" s="325"/>
      <c r="G49" s="325"/>
      <c r="H49" s="325"/>
      <c r="I49" s="325"/>
      <c r="J49" s="325"/>
      <c r="K49" s="325"/>
      <c r="L49" s="325"/>
      <c r="M49" s="325"/>
      <c r="N49" s="1"/>
    </row>
    <row r="50" spans="1:14" ht="13.5" customHeight="1">
      <c r="A50" s="1"/>
      <c r="B50" s="325"/>
      <c r="C50" s="325"/>
      <c r="D50" s="325"/>
      <c r="E50" s="325"/>
      <c r="F50" s="325"/>
      <c r="G50" s="325"/>
      <c r="H50" s="325"/>
      <c r="I50" s="325"/>
      <c r="J50" s="325"/>
      <c r="K50" s="325"/>
      <c r="L50" s="325"/>
      <c r="M50" s="325"/>
      <c r="N50" s="1"/>
    </row>
    <row r="51" spans="1:14" ht="13.5" customHeight="1">
      <c r="A51" s="1"/>
      <c r="B51" s="325"/>
      <c r="C51" s="325"/>
      <c r="D51" s="325"/>
      <c r="E51" s="325"/>
      <c r="F51" s="325"/>
      <c r="G51" s="325"/>
      <c r="H51" s="325"/>
      <c r="I51" s="325"/>
      <c r="J51" s="325"/>
      <c r="K51" s="325"/>
      <c r="L51" s="325"/>
      <c r="M51" s="325"/>
      <c r="N51" s="1"/>
    </row>
    <row r="52" spans="1:14" ht="13.5" customHeight="1">
      <c r="A52" s="1"/>
      <c r="B52" s="325"/>
      <c r="C52" s="325"/>
      <c r="D52" s="325"/>
      <c r="E52" s="325"/>
      <c r="F52" s="325"/>
      <c r="G52" s="325"/>
      <c r="H52" s="325"/>
      <c r="I52" s="325"/>
      <c r="J52" s="325"/>
      <c r="K52" s="325"/>
      <c r="L52" s="325"/>
      <c r="M52" s="325"/>
      <c r="N52" s="1"/>
    </row>
    <row r="53" spans="1:14" s="317" customFormat="1">
      <c r="A53" s="320"/>
      <c r="B53" s="262"/>
      <c r="C53" s="320"/>
      <c r="D53" s="320"/>
      <c r="E53" s="320"/>
      <c r="F53" s="320"/>
      <c r="G53" s="320"/>
      <c r="H53" s="320"/>
      <c r="I53" s="320"/>
      <c r="J53" s="320"/>
      <c r="K53" s="320"/>
      <c r="L53" s="320"/>
      <c r="M53" s="320"/>
      <c r="N53" s="320"/>
    </row>
    <row r="54" spans="1:14" ht="14.4">
      <c r="A54" s="1"/>
      <c r="B54" s="602"/>
      <c r="C54" s="149"/>
      <c r="D54" s="1"/>
      <c r="E54" s="1"/>
      <c r="F54" s="1"/>
      <c r="G54" s="1"/>
      <c r="H54" s="1"/>
      <c r="I54" s="1"/>
      <c r="J54" s="1"/>
      <c r="K54" s="1"/>
      <c r="L54" s="1"/>
      <c r="M54" s="1"/>
      <c r="N54" s="1"/>
    </row>
    <row r="55" spans="1:14" ht="14.4">
      <c r="A55" s="1"/>
      <c r="B55" s="602"/>
      <c r="C55" s="149"/>
      <c r="D55" s="1"/>
      <c r="E55" s="1"/>
      <c r="F55" s="1"/>
      <c r="G55" s="1"/>
      <c r="H55" s="1"/>
      <c r="I55" s="1"/>
      <c r="J55" s="1"/>
      <c r="K55" s="1"/>
      <c r="L55" s="1"/>
      <c r="M55" s="1"/>
      <c r="N55" s="1"/>
    </row>
    <row r="56" spans="1:14" ht="14.4">
      <c r="A56" s="1"/>
      <c r="B56" s="602"/>
      <c r="C56" s="149"/>
      <c r="D56" s="1"/>
      <c r="E56" s="1"/>
      <c r="F56" s="1"/>
      <c r="G56" s="1"/>
      <c r="H56" s="1"/>
      <c r="I56" s="1"/>
      <c r="J56" s="1"/>
      <c r="K56" s="1"/>
      <c r="L56" s="1"/>
      <c r="M56" s="1"/>
      <c r="N56" s="1"/>
    </row>
    <row r="57" spans="1:14" ht="14.4">
      <c r="A57" s="1"/>
      <c r="B57" s="602"/>
      <c r="C57" s="149"/>
      <c r="D57" s="1"/>
      <c r="E57" s="1"/>
      <c r="F57" s="1"/>
      <c r="G57" s="1"/>
      <c r="H57" s="1"/>
      <c r="I57" s="1"/>
      <c r="J57" s="1"/>
      <c r="K57" s="1"/>
      <c r="L57" s="1"/>
      <c r="M57" s="1"/>
      <c r="N57" s="1"/>
    </row>
    <row r="58" spans="1:14" ht="14.4">
      <c r="A58" s="1"/>
      <c r="B58" s="602"/>
      <c r="C58" s="149"/>
      <c r="D58" s="1"/>
      <c r="E58" s="1"/>
      <c r="F58" s="1"/>
      <c r="G58" s="1"/>
      <c r="H58" s="1"/>
      <c r="I58" s="1"/>
      <c r="J58" s="1"/>
      <c r="K58" s="1"/>
      <c r="L58" s="1"/>
      <c r="M58" s="1"/>
      <c r="N58" s="1"/>
    </row>
    <row r="59" spans="1:14" ht="14.4">
      <c r="A59" s="1"/>
      <c r="B59" s="602"/>
      <c r="C59" s="149"/>
      <c r="D59" s="1"/>
      <c r="E59" s="1"/>
      <c r="F59" s="1"/>
      <c r="G59" s="1"/>
      <c r="H59" s="1"/>
      <c r="I59" s="1"/>
      <c r="J59" s="1"/>
      <c r="K59" s="1"/>
      <c r="L59" s="1"/>
      <c r="M59" s="1"/>
      <c r="N59" s="1"/>
    </row>
    <row r="60" spans="1:14" ht="19.2">
      <c r="A60" s="17" t="s">
        <v>7</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16" priority="3">
      <formula>$D$23="○"</formula>
    </cfRule>
  </conditionalFormatting>
  <conditionalFormatting sqref="D11:L16 D23:L28">
    <cfRule type="expression" dxfId="15" priority="2">
      <formula>$D$17="○"</formula>
    </cfRule>
  </conditionalFormatting>
  <conditionalFormatting sqref="D17:L28">
    <cfRule type="expression" dxfId="14"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53</v>
      </c>
      <c r="M1" s="109"/>
      <c r="N1" s="109"/>
      <c r="O1" s="1"/>
    </row>
    <row r="2" spans="1:15" ht="13.5" customHeight="1">
      <c r="A2" s="1"/>
      <c r="B2" s="12" t="s">
        <v>21</v>
      </c>
      <c r="C2" s="19"/>
      <c r="D2" s="40"/>
      <c r="E2" s="1"/>
      <c r="F2" s="1"/>
      <c r="G2" s="1"/>
      <c r="H2" s="1"/>
      <c r="I2" s="1"/>
      <c r="J2" s="1"/>
      <c r="K2" s="1"/>
      <c r="L2" s="110" t="s">
        <v>28</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58</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201</v>
      </c>
      <c r="D8" s="22"/>
      <c r="E8" s="22"/>
      <c r="F8" s="22"/>
      <c r="G8" s="22"/>
      <c r="H8" s="22"/>
      <c r="I8" s="22"/>
      <c r="J8" s="22"/>
      <c r="K8" s="22"/>
      <c r="L8" s="22"/>
      <c r="M8" s="22"/>
      <c r="N8" s="22"/>
      <c r="O8" s="1"/>
    </row>
    <row r="9" spans="1:15" ht="13.5" customHeight="1">
      <c r="A9" s="1"/>
      <c r="B9" s="1"/>
      <c r="C9" s="23" t="s">
        <v>190</v>
      </c>
      <c r="D9" s="43"/>
      <c r="E9" s="52"/>
      <c r="F9" s="76"/>
      <c r="G9" s="98" t="s">
        <v>11</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24</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174</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19</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13</v>
      </c>
      <c r="D24" s="26"/>
      <c r="E24" s="26"/>
      <c r="F24" s="26"/>
      <c r="G24" s="26"/>
      <c r="H24" s="26"/>
      <c r="I24" s="26"/>
      <c r="J24" s="26"/>
      <c r="K24" s="26"/>
      <c r="L24" s="26"/>
      <c r="M24" s="26"/>
      <c r="N24" s="1"/>
      <c r="O24" s="1"/>
    </row>
    <row r="25" spans="1:15" ht="14.25" customHeight="1">
      <c r="A25" s="1"/>
      <c r="B25" s="1"/>
      <c r="C25" s="27" t="s">
        <v>17</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12</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175</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180</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2</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14</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177</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2</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10</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7</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82" priority="17">
      <formula>$E$9="○"</formula>
    </cfRule>
  </conditionalFormatting>
  <conditionalFormatting sqref="E28:M36">
    <cfRule type="expression" dxfId="181" priority="16">
      <formula>$E$12="○"</formula>
    </cfRule>
  </conditionalFormatting>
  <conditionalFormatting sqref="E37:M39">
    <cfRule type="expression" dxfId="180" priority="14">
      <formula>$E$15="○"</formula>
    </cfRule>
  </conditionalFormatting>
  <conditionalFormatting sqref="E44:M46">
    <cfRule type="expression" dxfId="179" priority="9">
      <formula>AND($E$25="",$E$28="",$E$31="",$E$34="",$E$37="")</formula>
    </cfRule>
  </conditionalFormatting>
  <conditionalFormatting sqref="E47:M49">
    <cfRule type="expression" dxfId="178" priority="8">
      <formula>AND($E$25="",$E$28="",$E$31="",$E$34="",$E$37="")</formula>
    </cfRule>
  </conditionalFormatting>
  <conditionalFormatting sqref="E50:M52">
    <cfRule type="expression" dxfId="177" priority="7">
      <formula>AND($E$25="",$E$28="",$E$31="",$E$34="",$E$37="")</formula>
    </cfRule>
  </conditionalFormatting>
  <conditionalFormatting sqref="E54:M59">
    <cfRule type="expression" dxfId="176" priority="6">
      <formula>$E$37=""</formula>
    </cfRule>
  </conditionalFormatting>
  <conditionalFormatting sqref="E18:M20">
    <cfRule type="expression" dxfId="175" priority="5">
      <formula>OR($E$9="○",$E$12="○",$E$15="○")</formula>
    </cfRule>
  </conditionalFormatting>
  <conditionalFormatting sqref="E9:M11">
    <cfRule type="expression" dxfId="174" priority="4">
      <formula>$E$18="○"</formula>
    </cfRule>
  </conditionalFormatting>
  <conditionalFormatting sqref="E12:M14">
    <cfRule type="expression" dxfId="173" priority="3">
      <formula>$E$18="○"</formula>
    </cfRule>
  </conditionalFormatting>
  <conditionalFormatting sqref="E15:M17">
    <cfRule type="expression" dxfId="172" priority="2">
      <formula>$E$18="○"</formula>
    </cfRule>
  </conditionalFormatting>
  <conditionalFormatting sqref="G15:M17">
    <cfRule type="expression" dxfId="171"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2"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16" zoomScaleSheetLayoutView="100" workbookViewId="0">
      <selection activeCell="D14" sqref="D14:E16"/>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305" t="s">
        <v>179</v>
      </c>
      <c r="L1" s="911"/>
      <c r="M1" s="911"/>
      <c r="N1" s="1"/>
      <c r="AB1" s="921"/>
    </row>
    <row r="2" spans="1:28" ht="13.5" customHeight="1">
      <c r="A2" s="1"/>
      <c r="B2" s="1"/>
      <c r="C2" s="1"/>
      <c r="D2" s="1"/>
      <c r="E2" s="1"/>
      <c r="F2" s="1"/>
      <c r="G2" s="1"/>
      <c r="H2" s="1"/>
      <c r="I2" s="1"/>
      <c r="J2" s="1"/>
      <c r="K2" s="910" t="s">
        <v>208</v>
      </c>
      <c r="L2" s="910"/>
      <c r="M2" s="910"/>
      <c r="N2" s="1"/>
    </row>
    <row r="3" spans="1:28" ht="13.5" customHeight="1">
      <c r="A3" s="1"/>
      <c r="B3" s="1"/>
      <c r="C3" s="1"/>
      <c r="D3" s="1"/>
      <c r="E3" s="1"/>
      <c r="F3" s="1"/>
      <c r="G3" s="1"/>
      <c r="H3" s="1"/>
      <c r="I3" s="1"/>
      <c r="J3" s="1"/>
      <c r="K3" s="910"/>
      <c r="L3" s="910"/>
      <c r="M3" s="910"/>
      <c r="N3" s="1"/>
    </row>
    <row r="4" spans="1:28" ht="13.5" customHeight="1">
      <c r="A4" s="1"/>
      <c r="B4" s="1"/>
      <c r="C4" s="1"/>
      <c r="D4" s="1"/>
      <c r="E4" s="1"/>
      <c r="F4" s="1"/>
      <c r="G4" s="1"/>
      <c r="H4" s="1"/>
      <c r="I4" s="1"/>
      <c r="J4" s="1"/>
      <c r="K4" s="910"/>
      <c r="L4" s="910"/>
      <c r="M4" s="910"/>
      <c r="N4" s="1"/>
    </row>
    <row r="5" spans="1:28" ht="14.4">
      <c r="A5" s="1"/>
      <c r="B5" s="868"/>
      <c r="C5" s="868"/>
      <c r="D5" s="868"/>
      <c r="E5" s="868"/>
      <c r="F5" s="868"/>
      <c r="G5" s="868"/>
      <c r="H5" s="868"/>
      <c r="I5" s="868"/>
      <c r="J5" s="868"/>
      <c r="K5" s="868"/>
      <c r="L5" s="868"/>
      <c r="M5" s="868"/>
      <c r="N5" s="1"/>
    </row>
    <row r="6" spans="1:28" ht="14.4">
      <c r="A6" s="1"/>
      <c r="B6" s="868"/>
      <c r="C6" s="868"/>
      <c r="D6" s="868"/>
      <c r="E6" s="868"/>
      <c r="F6" s="868"/>
      <c r="G6" s="868"/>
      <c r="H6" s="868"/>
      <c r="I6" s="868"/>
      <c r="J6" s="868"/>
      <c r="K6" s="868"/>
      <c r="L6" s="868"/>
      <c r="M6" s="868"/>
      <c r="N6" s="1"/>
    </row>
    <row r="7" spans="1:28">
      <c r="A7" s="1"/>
      <c r="B7" s="1"/>
      <c r="C7" s="1"/>
      <c r="D7" s="1"/>
      <c r="E7" s="1"/>
      <c r="F7" s="1"/>
      <c r="G7" s="1"/>
      <c r="H7" s="1"/>
      <c r="I7" s="1"/>
      <c r="J7" s="1"/>
      <c r="K7" s="16"/>
      <c r="L7" s="16"/>
      <c r="M7" s="16"/>
      <c r="N7" s="1"/>
    </row>
    <row r="8" spans="1:28" ht="16.2">
      <c r="A8" s="170" t="s">
        <v>128</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884" t="str">
        <f>IF(AND(D11="",D14=""),"　↓　該当する方に○",IF(AND(D11="○",D14="○"),"　↓　いずれか１つに○",""))</f>
        <v>　↓　該当する方に○</v>
      </c>
      <c r="E10" s="16"/>
      <c r="F10" s="16"/>
      <c r="G10" s="16"/>
      <c r="H10" s="16"/>
      <c r="I10" s="16"/>
      <c r="J10" s="16"/>
      <c r="K10" s="16"/>
      <c r="L10" s="16"/>
      <c r="M10" s="16"/>
      <c r="N10" s="1"/>
    </row>
    <row r="11" spans="1:28" ht="13.5" customHeight="1">
      <c r="A11" s="1"/>
      <c r="B11" s="869" t="s">
        <v>244</v>
      </c>
      <c r="C11" s="878"/>
      <c r="D11" s="885"/>
      <c r="E11" s="891"/>
      <c r="F11" s="897" t="s">
        <v>248</v>
      </c>
      <c r="G11" s="904"/>
      <c r="H11" s="904"/>
      <c r="I11" s="904"/>
      <c r="J11" s="904"/>
      <c r="K11" s="904"/>
      <c r="L11" s="912"/>
      <c r="M11" s="1"/>
      <c r="N11" s="147"/>
    </row>
    <row r="12" spans="1:28" ht="13.5" customHeight="1">
      <c r="A12" s="1"/>
      <c r="B12" s="870"/>
      <c r="C12" s="879"/>
      <c r="D12" s="886"/>
      <c r="E12" s="892"/>
      <c r="F12" s="898"/>
      <c r="G12" s="905"/>
      <c r="H12" s="905"/>
      <c r="I12" s="905"/>
      <c r="J12" s="905"/>
      <c r="K12" s="905"/>
      <c r="L12" s="913"/>
      <c r="M12" s="1"/>
      <c r="N12" s="147"/>
    </row>
    <row r="13" spans="1:28" ht="13.5" customHeight="1">
      <c r="A13" s="1"/>
      <c r="B13" s="870"/>
      <c r="C13" s="879"/>
      <c r="D13" s="887"/>
      <c r="E13" s="893"/>
      <c r="F13" s="899"/>
      <c r="G13" s="906"/>
      <c r="H13" s="906"/>
      <c r="I13" s="906"/>
      <c r="J13" s="906"/>
      <c r="K13" s="906"/>
      <c r="L13" s="914"/>
      <c r="M13" s="1"/>
      <c r="N13" s="147"/>
    </row>
    <row r="14" spans="1:28" ht="13.5" customHeight="1">
      <c r="A14" s="1"/>
      <c r="B14" s="870"/>
      <c r="C14" s="879"/>
      <c r="D14" s="885"/>
      <c r="E14" s="891"/>
      <c r="F14" s="897" t="s">
        <v>245</v>
      </c>
      <c r="G14" s="904"/>
      <c r="H14" s="904"/>
      <c r="I14" s="904"/>
      <c r="J14" s="904"/>
      <c r="K14" s="904"/>
      <c r="L14" s="912"/>
      <c r="M14" s="1"/>
      <c r="N14" s="147"/>
    </row>
    <row r="15" spans="1:28" ht="13.5" customHeight="1">
      <c r="A15" s="1"/>
      <c r="B15" s="870"/>
      <c r="C15" s="879"/>
      <c r="D15" s="886"/>
      <c r="E15" s="892"/>
      <c r="F15" s="898"/>
      <c r="G15" s="905"/>
      <c r="H15" s="905"/>
      <c r="I15" s="905"/>
      <c r="J15" s="905"/>
      <c r="K15" s="905"/>
      <c r="L15" s="913"/>
      <c r="M15" s="1"/>
      <c r="N15" s="147"/>
    </row>
    <row r="16" spans="1:28" ht="13.5" customHeight="1">
      <c r="A16" s="1"/>
      <c r="B16" s="871"/>
      <c r="C16" s="880"/>
      <c r="D16" s="887"/>
      <c r="E16" s="893"/>
      <c r="F16" s="899"/>
      <c r="G16" s="906"/>
      <c r="H16" s="906"/>
      <c r="I16" s="906"/>
      <c r="J16" s="906"/>
      <c r="K16" s="906"/>
      <c r="L16" s="914"/>
      <c r="M16" s="1"/>
      <c r="N16" s="147"/>
    </row>
    <row r="17" spans="1:16">
      <c r="A17" s="1"/>
      <c r="B17" s="1"/>
      <c r="C17" s="1"/>
      <c r="D17" s="1"/>
      <c r="E17" s="1"/>
      <c r="F17" s="1"/>
      <c r="G17" s="1"/>
      <c r="H17" s="1"/>
      <c r="I17" s="1"/>
      <c r="J17" s="1"/>
      <c r="K17" s="1"/>
      <c r="L17" s="1"/>
      <c r="M17" s="1"/>
      <c r="N17" s="1"/>
      <c r="P17" s="920"/>
    </row>
    <row r="18" spans="1:16">
      <c r="A18" s="1"/>
      <c r="B18" s="1"/>
      <c r="C18" s="1"/>
      <c r="D18" s="1"/>
      <c r="E18" s="1"/>
      <c r="F18" s="1"/>
      <c r="G18" s="1"/>
      <c r="H18" s="1"/>
      <c r="I18" s="1"/>
      <c r="J18" s="1"/>
      <c r="K18" s="1"/>
      <c r="L18" s="1"/>
      <c r="M18" s="1"/>
      <c r="N18" s="1"/>
      <c r="P18" s="920"/>
    </row>
    <row r="19" spans="1:16">
      <c r="A19" s="1"/>
      <c r="B19" s="1"/>
      <c r="C19" s="1"/>
      <c r="D19" s="1"/>
      <c r="E19" s="1"/>
      <c r="F19" s="1"/>
      <c r="G19" s="1"/>
      <c r="H19" s="1"/>
      <c r="I19" s="1"/>
      <c r="J19" s="1"/>
      <c r="K19" s="1"/>
      <c r="L19" s="1"/>
      <c r="M19" s="1"/>
      <c r="N19" s="1"/>
      <c r="P19" s="920"/>
    </row>
    <row r="20" spans="1:16">
      <c r="A20" s="1"/>
      <c r="B20" s="1"/>
      <c r="C20" s="1"/>
      <c r="D20" s="1"/>
      <c r="E20" s="1"/>
      <c r="F20" s="1"/>
      <c r="G20" s="1"/>
      <c r="H20" s="1"/>
      <c r="I20" s="1"/>
      <c r="J20" s="1"/>
      <c r="K20" s="1"/>
      <c r="L20" s="1"/>
      <c r="M20" s="1"/>
      <c r="N20" s="1"/>
      <c r="P20" s="920"/>
    </row>
    <row r="21" spans="1:16">
      <c r="A21" s="1"/>
      <c r="B21" s="1"/>
      <c r="C21" s="1"/>
      <c r="D21" s="1"/>
      <c r="E21" s="1"/>
      <c r="F21" s="1"/>
      <c r="G21" s="1"/>
      <c r="H21" s="1"/>
      <c r="I21" s="1"/>
      <c r="J21" s="1"/>
      <c r="K21" s="1"/>
      <c r="L21" s="1"/>
      <c r="M21" s="1"/>
      <c r="N21" s="1"/>
      <c r="P21" s="920"/>
    </row>
    <row r="22" spans="1:16">
      <c r="A22" s="1"/>
      <c r="B22" s="1"/>
      <c r="C22" s="1"/>
      <c r="D22" s="1"/>
      <c r="E22" s="1"/>
      <c r="F22" s="1"/>
      <c r="G22" s="1"/>
      <c r="H22" s="1"/>
      <c r="I22" s="1"/>
      <c r="J22" s="1"/>
      <c r="K22" s="1"/>
      <c r="L22" s="1"/>
      <c r="M22" s="1"/>
      <c r="N22" s="1"/>
      <c r="P22" s="920"/>
    </row>
    <row r="23" spans="1:16">
      <c r="A23" s="1"/>
      <c r="B23" s="1"/>
      <c r="C23" s="1"/>
      <c r="D23" s="1"/>
      <c r="E23" s="1"/>
      <c r="F23" s="1"/>
      <c r="G23" s="1"/>
      <c r="H23" s="1"/>
      <c r="I23" s="1"/>
      <c r="J23" s="1"/>
      <c r="K23" s="1"/>
      <c r="L23" s="1"/>
      <c r="M23" s="1"/>
      <c r="N23" s="1"/>
      <c r="P23" s="920"/>
    </row>
    <row r="24" spans="1:16" ht="14.45" customHeight="1">
      <c r="A24" s="1"/>
      <c r="B24" s="872" t="s">
        <v>157</v>
      </c>
      <c r="C24" s="881"/>
      <c r="D24" s="888"/>
      <c r="E24" s="894"/>
      <c r="F24" s="900" t="s">
        <v>121</v>
      </c>
      <c r="G24" s="907"/>
      <c r="H24" s="907"/>
      <c r="I24" s="907"/>
      <c r="J24" s="907"/>
      <c r="K24" s="907"/>
      <c r="L24" s="915"/>
      <c r="M24" s="146"/>
      <c r="N24" s="1"/>
      <c r="P24" s="920"/>
    </row>
    <row r="25" spans="1:16" ht="14.45" customHeight="1">
      <c r="A25" s="1"/>
      <c r="B25" s="873"/>
      <c r="C25" s="882"/>
      <c r="D25" s="889"/>
      <c r="E25" s="895"/>
      <c r="F25" s="901"/>
      <c r="G25" s="908"/>
      <c r="H25" s="908"/>
      <c r="I25" s="908"/>
      <c r="J25" s="908"/>
      <c r="K25" s="908"/>
      <c r="L25" s="916"/>
      <c r="M25" s="146"/>
      <c r="N25" s="1"/>
      <c r="P25" s="920"/>
    </row>
    <row r="26" spans="1:16" ht="14.45" customHeight="1">
      <c r="A26" s="1"/>
      <c r="B26" s="873"/>
      <c r="C26" s="882"/>
      <c r="D26" s="889"/>
      <c r="E26" s="895"/>
      <c r="F26" s="901"/>
      <c r="G26" s="908"/>
      <c r="H26" s="908"/>
      <c r="I26" s="908"/>
      <c r="J26" s="908"/>
      <c r="K26" s="908"/>
      <c r="L26" s="916"/>
      <c r="M26" s="146"/>
      <c r="N26" s="147"/>
      <c r="P26" s="920"/>
    </row>
    <row r="27" spans="1:16" ht="14.45" customHeight="1">
      <c r="A27" s="1"/>
      <c r="B27" s="873"/>
      <c r="C27" s="882"/>
      <c r="D27" s="889"/>
      <c r="E27" s="895"/>
      <c r="F27" s="901"/>
      <c r="G27" s="908"/>
      <c r="H27" s="908"/>
      <c r="I27" s="908"/>
      <c r="J27" s="908"/>
      <c r="K27" s="908"/>
      <c r="L27" s="916"/>
      <c r="M27" s="146"/>
      <c r="N27" s="1"/>
      <c r="P27" s="920"/>
    </row>
    <row r="28" spans="1:16" ht="14.45" customHeight="1">
      <c r="A28" s="1"/>
      <c r="B28" s="873"/>
      <c r="C28" s="882"/>
      <c r="D28" s="889"/>
      <c r="E28" s="895"/>
      <c r="F28" s="901"/>
      <c r="G28" s="908"/>
      <c r="H28" s="908"/>
      <c r="I28" s="908"/>
      <c r="J28" s="908"/>
      <c r="K28" s="908"/>
      <c r="L28" s="916"/>
      <c r="M28" s="146"/>
      <c r="N28" s="1"/>
      <c r="P28" s="920"/>
    </row>
    <row r="29" spans="1:16" ht="14.45" customHeight="1">
      <c r="A29" s="1"/>
      <c r="B29" s="873"/>
      <c r="C29" s="882"/>
      <c r="D29" s="890"/>
      <c r="E29" s="896"/>
      <c r="F29" s="902"/>
      <c r="G29" s="909"/>
      <c r="H29" s="909"/>
      <c r="I29" s="909"/>
      <c r="J29" s="909"/>
      <c r="K29" s="909"/>
      <c r="L29" s="917"/>
      <c r="M29" s="146"/>
      <c r="N29" s="1"/>
      <c r="P29" s="920"/>
    </row>
    <row r="30" spans="1:16" ht="14.45" customHeight="1">
      <c r="A30" s="1"/>
      <c r="B30" s="873"/>
      <c r="C30" s="882"/>
      <c r="D30" s="888"/>
      <c r="E30" s="894"/>
      <c r="F30" s="900" t="s">
        <v>261</v>
      </c>
      <c r="G30" s="907"/>
      <c r="H30" s="907"/>
      <c r="I30" s="907"/>
      <c r="J30" s="907"/>
      <c r="K30" s="907"/>
      <c r="L30" s="915"/>
      <c r="M30" s="146"/>
      <c r="N30" s="1"/>
      <c r="P30" s="920"/>
    </row>
    <row r="31" spans="1:16" ht="14.45" customHeight="1">
      <c r="A31" s="1"/>
      <c r="B31" s="873"/>
      <c r="C31" s="882"/>
      <c r="D31" s="889"/>
      <c r="E31" s="895"/>
      <c r="F31" s="901"/>
      <c r="G31" s="908"/>
      <c r="H31" s="908"/>
      <c r="I31" s="908"/>
      <c r="J31" s="908"/>
      <c r="K31" s="908"/>
      <c r="L31" s="916"/>
      <c r="M31" s="146"/>
      <c r="N31" s="1"/>
      <c r="P31" s="920"/>
    </row>
    <row r="32" spans="1:16" ht="14.45" customHeight="1">
      <c r="A32" s="1"/>
      <c r="B32" s="873"/>
      <c r="C32" s="882"/>
      <c r="D32" s="889"/>
      <c r="E32" s="895"/>
      <c r="F32" s="901"/>
      <c r="G32" s="908"/>
      <c r="H32" s="908"/>
      <c r="I32" s="908"/>
      <c r="J32" s="908"/>
      <c r="K32" s="908"/>
      <c r="L32" s="916"/>
      <c r="M32" s="146"/>
      <c r="N32" s="1"/>
      <c r="P32" s="920"/>
    </row>
    <row r="33" spans="1:16" ht="14.45" customHeight="1">
      <c r="A33" s="1"/>
      <c r="B33" s="873"/>
      <c r="C33" s="882"/>
      <c r="D33" s="889"/>
      <c r="E33" s="895"/>
      <c r="F33" s="901"/>
      <c r="G33" s="908"/>
      <c r="H33" s="908"/>
      <c r="I33" s="908"/>
      <c r="J33" s="908"/>
      <c r="K33" s="908"/>
      <c r="L33" s="916"/>
      <c r="M33" s="146"/>
      <c r="N33" s="1"/>
      <c r="P33" s="920"/>
    </row>
    <row r="34" spans="1:16" ht="14.45" customHeight="1">
      <c r="A34" s="1"/>
      <c r="B34" s="873"/>
      <c r="C34" s="882"/>
      <c r="D34" s="889"/>
      <c r="E34" s="895"/>
      <c r="F34" s="903"/>
      <c r="G34" s="908"/>
      <c r="H34" s="908"/>
      <c r="I34" s="908"/>
      <c r="J34" s="908"/>
      <c r="K34" s="908"/>
      <c r="L34" s="916"/>
      <c r="M34" s="146"/>
      <c r="N34" s="1"/>
      <c r="P34" s="920"/>
    </row>
    <row r="35" spans="1:16" ht="14.45" customHeight="1">
      <c r="A35" s="1"/>
      <c r="B35" s="874"/>
      <c r="C35" s="883"/>
      <c r="D35" s="890"/>
      <c r="E35" s="896"/>
      <c r="F35" s="902"/>
      <c r="G35" s="909"/>
      <c r="H35" s="909"/>
      <c r="I35" s="909"/>
      <c r="J35" s="909"/>
      <c r="K35" s="909"/>
      <c r="L35" s="917"/>
      <c r="M35" s="146"/>
      <c r="N35" s="1"/>
      <c r="P35" s="920"/>
    </row>
    <row r="36" spans="1:16">
      <c r="A36" s="1"/>
      <c r="B36" s="875"/>
      <c r="C36" s="875"/>
      <c r="D36" s="875"/>
      <c r="E36" s="875"/>
      <c r="F36" s="875"/>
      <c r="G36" s="875"/>
      <c r="H36" s="875"/>
      <c r="I36" s="875"/>
      <c r="J36" s="875"/>
      <c r="K36" s="875"/>
      <c r="L36" s="875"/>
      <c r="M36" s="918"/>
      <c r="N36" s="1"/>
    </row>
    <row r="37" spans="1:16" ht="40.15" customHeight="1">
      <c r="A37" s="1"/>
      <c r="B37" s="868" t="s">
        <v>86</v>
      </c>
      <c r="C37" s="868"/>
      <c r="D37" s="868"/>
      <c r="E37" s="868"/>
      <c r="F37" s="868"/>
      <c r="G37" s="868"/>
      <c r="H37" s="868"/>
      <c r="I37" s="868"/>
      <c r="J37" s="868"/>
      <c r="K37" s="868"/>
      <c r="L37" s="868"/>
      <c r="M37" s="868"/>
      <c r="N37" s="1"/>
    </row>
    <row r="38" spans="1:16" ht="25.15" customHeight="1">
      <c r="A38" s="1"/>
      <c r="B38" s="876"/>
      <c r="C38" s="876"/>
      <c r="D38" s="876"/>
      <c r="E38" s="876"/>
      <c r="F38" s="876"/>
      <c r="G38" s="876"/>
      <c r="H38" s="876"/>
      <c r="I38" s="876"/>
      <c r="J38" s="876"/>
      <c r="K38" s="876"/>
      <c r="L38" s="876"/>
      <c r="M38" s="876"/>
      <c r="N38" s="1"/>
    </row>
    <row r="39" spans="1:16" ht="14.4">
      <c r="A39" s="1"/>
      <c r="B39" s="868"/>
      <c r="C39" s="868"/>
      <c r="D39" s="868"/>
      <c r="E39" s="868"/>
      <c r="F39" s="868"/>
      <c r="G39" s="868"/>
      <c r="H39" s="868"/>
      <c r="I39" s="868"/>
      <c r="J39" s="868"/>
      <c r="K39" s="868"/>
      <c r="L39" s="868"/>
      <c r="M39" s="868"/>
      <c r="N39" s="1"/>
    </row>
    <row r="40" spans="1:16" ht="14.4">
      <c r="A40" s="1"/>
      <c r="B40" s="868"/>
      <c r="C40" s="868"/>
      <c r="D40" s="868"/>
      <c r="E40" s="868"/>
      <c r="F40" s="868"/>
      <c r="G40" s="868"/>
      <c r="H40" s="868"/>
      <c r="I40" s="868"/>
      <c r="J40" s="868"/>
      <c r="K40" s="868"/>
      <c r="L40" s="868"/>
      <c r="M40" s="868"/>
      <c r="N40" s="1"/>
    </row>
    <row r="41" spans="1:16">
      <c r="A41" s="867"/>
      <c r="B41" s="877"/>
      <c r="C41" s="877"/>
      <c r="D41" s="877"/>
      <c r="E41" s="877"/>
      <c r="F41" s="877"/>
      <c r="G41" s="877"/>
      <c r="H41" s="877"/>
      <c r="I41" s="877"/>
      <c r="J41" s="877"/>
      <c r="K41" s="877"/>
      <c r="L41" s="877"/>
      <c r="M41" s="919"/>
      <c r="N41" s="1"/>
    </row>
    <row r="42" spans="1:16" ht="14.4">
      <c r="A42" s="1"/>
      <c r="B42" s="868"/>
      <c r="C42" s="868"/>
      <c r="D42" s="868"/>
      <c r="E42" s="868"/>
      <c r="F42" s="868"/>
      <c r="G42" s="868"/>
      <c r="H42" s="868"/>
      <c r="I42" s="868"/>
      <c r="J42" s="868"/>
      <c r="K42" s="868"/>
      <c r="L42" s="868"/>
      <c r="M42" s="868"/>
      <c r="N42" s="1"/>
    </row>
    <row r="43" spans="1:16" ht="14.4">
      <c r="A43" s="1"/>
      <c r="B43" s="868"/>
      <c r="C43" s="868"/>
      <c r="D43" s="868"/>
      <c r="E43" s="868"/>
      <c r="F43" s="868"/>
      <c r="G43" s="868"/>
      <c r="H43" s="868"/>
      <c r="I43" s="868"/>
      <c r="J43" s="868"/>
      <c r="K43" s="868"/>
      <c r="L43" s="868"/>
      <c r="M43" s="868"/>
      <c r="N43" s="1"/>
    </row>
    <row r="44" spans="1:16" ht="14.4">
      <c r="A44" s="1"/>
      <c r="B44" s="868"/>
      <c r="C44" s="868"/>
      <c r="D44" s="868"/>
      <c r="E44" s="868"/>
      <c r="F44" s="868"/>
      <c r="G44" s="868"/>
      <c r="H44" s="868"/>
      <c r="I44" s="868"/>
      <c r="J44" s="868"/>
      <c r="K44" s="868"/>
      <c r="L44" s="868"/>
      <c r="M44" s="868"/>
      <c r="N44" s="1"/>
    </row>
    <row r="45" spans="1:16" ht="19.2">
      <c r="A45" s="17" t="s">
        <v>7</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6">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$D$14="○"</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zoomScaleSheetLayoutView="115" workbookViewId="0">
      <selection activeCell="D39" sqref="D39:H40"/>
    </sheetView>
  </sheetViews>
  <sheetFormatPr defaultColWidth="6.5" defaultRowHeight="13.2"/>
  <cols>
    <col min="1" max="10" width="6.5" style="10"/>
    <col min="11" max="11" width="8.375" style="10" customWidth="1"/>
    <col min="12" max="13" width="6.5" style="10"/>
    <col min="14" max="14" width="2.5" style="10" customWidth="1"/>
    <col min="15" max="16" width="6.5" style="922"/>
    <col min="17" max="16384" width="6.5" style="10"/>
  </cols>
  <sheetData>
    <row r="1" spans="1:28" ht="25.8">
      <c r="A1" s="1"/>
      <c r="B1" s="1"/>
      <c r="C1" s="1"/>
      <c r="D1" s="1"/>
      <c r="E1" s="1"/>
      <c r="F1" s="1"/>
      <c r="G1" s="1"/>
      <c r="H1" s="1"/>
      <c r="I1" s="1"/>
      <c r="J1" s="107"/>
      <c r="K1" s="305" t="s">
        <v>179</v>
      </c>
      <c r="L1" s="305"/>
      <c r="M1" s="305"/>
      <c r="N1" s="1"/>
      <c r="AB1" s="921"/>
    </row>
    <row r="2" spans="1:28" ht="13.5" customHeight="1">
      <c r="A2" s="1"/>
      <c r="B2" s="1"/>
      <c r="C2" s="1"/>
      <c r="D2" s="1"/>
      <c r="E2" s="1"/>
      <c r="F2" s="1"/>
      <c r="G2" s="1"/>
      <c r="H2" s="1"/>
      <c r="I2" s="1"/>
      <c r="J2" s="1"/>
      <c r="K2" s="910" t="s">
        <v>209</v>
      </c>
      <c r="L2" s="910"/>
      <c r="M2" s="910"/>
      <c r="N2" s="1"/>
    </row>
    <row r="3" spans="1:28" ht="13.5" customHeight="1">
      <c r="A3" s="1"/>
      <c r="B3" s="1"/>
      <c r="C3" s="1"/>
      <c r="D3" s="1"/>
      <c r="E3" s="1"/>
      <c r="F3" s="1"/>
      <c r="G3" s="1"/>
      <c r="H3" s="1"/>
      <c r="I3" s="1"/>
      <c r="J3" s="1"/>
      <c r="K3" s="910"/>
      <c r="L3" s="910"/>
      <c r="M3" s="910"/>
      <c r="N3" s="1"/>
    </row>
    <row r="4" spans="1:28" ht="13.5" customHeight="1">
      <c r="A4" s="1"/>
      <c r="B4" s="1"/>
      <c r="C4" s="1"/>
      <c r="D4" s="1"/>
      <c r="E4" s="1"/>
      <c r="F4" s="1"/>
      <c r="G4" s="1"/>
      <c r="H4" s="1"/>
      <c r="I4" s="1"/>
      <c r="J4" s="1"/>
      <c r="K4" s="910"/>
      <c r="L4" s="910"/>
      <c r="M4" s="910"/>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183</v>
      </c>
      <c r="B8" s="15"/>
      <c r="C8" s="15"/>
      <c r="D8" s="15"/>
      <c r="E8" s="15"/>
      <c r="F8" s="15"/>
      <c r="G8" s="15"/>
      <c r="H8" s="15"/>
      <c r="I8" s="15"/>
      <c r="J8" s="15"/>
      <c r="K8" s="15"/>
      <c r="L8" s="15"/>
      <c r="M8" s="15"/>
      <c r="N8" s="1"/>
    </row>
    <row r="9" spans="1:28">
      <c r="A9" s="16"/>
      <c r="B9" s="16"/>
      <c r="C9" s="16"/>
      <c r="D9" s="934"/>
      <c r="E9" s="16"/>
      <c r="F9" s="16"/>
      <c r="G9" s="16"/>
      <c r="H9" s="16"/>
      <c r="I9" s="16"/>
      <c r="J9" s="16"/>
      <c r="K9" s="16"/>
      <c r="L9" s="16"/>
      <c r="M9" s="16"/>
      <c r="N9" s="1"/>
    </row>
    <row r="10" spans="1:28" ht="13.5" customHeight="1">
      <c r="A10" s="1"/>
      <c r="B10" s="1"/>
      <c r="C10" s="1"/>
      <c r="D10" s="935" t="str">
        <f>IF(AND(D11="",D14=""),"　↓　入札説明書を確認し、該当する方に○",IF(AND(D11="○",D14="○"),"　↓　いずれか１つに○",""))</f>
        <v>　↓　入札説明書を確認し、該当する方に○</v>
      </c>
      <c r="E10" s="1"/>
      <c r="F10" s="1"/>
      <c r="G10" s="1"/>
      <c r="H10" s="1"/>
      <c r="I10" s="1"/>
      <c r="J10" s="1"/>
      <c r="K10" s="1"/>
      <c r="L10" s="1"/>
      <c r="M10" s="1"/>
      <c r="N10" s="1"/>
      <c r="P10" s="992"/>
    </row>
    <row r="11" spans="1:28" ht="13.5" customHeight="1">
      <c r="A11" s="1"/>
      <c r="B11" s="923" t="s">
        <v>182</v>
      </c>
      <c r="C11" s="929"/>
      <c r="D11" s="885"/>
      <c r="E11" s="891"/>
      <c r="F11" s="955" t="s">
        <v>74</v>
      </c>
      <c r="G11" s="904"/>
      <c r="H11" s="904"/>
      <c r="I11" s="904"/>
      <c r="J11" s="904"/>
      <c r="K11" s="904"/>
      <c r="L11" s="912"/>
      <c r="M11" s="1"/>
      <c r="N11" s="147"/>
    </row>
    <row r="12" spans="1:28" ht="13.5" customHeight="1">
      <c r="A12" s="1"/>
      <c r="B12" s="924"/>
      <c r="C12" s="930"/>
      <c r="D12" s="886"/>
      <c r="E12" s="892"/>
      <c r="F12" s="898"/>
      <c r="G12" s="905"/>
      <c r="H12" s="905"/>
      <c r="I12" s="905"/>
      <c r="J12" s="905"/>
      <c r="K12" s="905"/>
      <c r="L12" s="913"/>
      <c r="M12" s="1"/>
      <c r="N12" s="147"/>
    </row>
    <row r="13" spans="1:28" ht="13.5" customHeight="1">
      <c r="A13" s="1"/>
      <c r="B13" s="924"/>
      <c r="C13" s="930"/>
      <c r="D13" s="887"/>
      <c r="E13" s="893"/>
      <c r="F13" s="899"/>
      <c r="G13" s="906"/>
      <c r="H13" s="906"/>
      <c r="I13" s="906"/>
      <c r="J13" s="906"/>
      <c r="K13" s="906"/>
      <c r="L13" s="914"/>
      <c r="M13" s="1"/>
      <c r="N13" s="147"/>
    </row>
    <row r="14" spans="1:28" ht="13.5" customHeight="1">
      <c r="A14" s="1"/>
      <c r="B14" s="924"/>
      <c r="C14" s="930"/>
      <c r="D14" s="885"/>
      <c r="E14" s="891"/>
      <c r="F14" s="955" t="s">
        <v>25</v>
      </c>
      <c r="G14" s="904"/>
      <c r="H14" s="904"/>
      <c r="I14" s="904"/>
      <c r="J14" s="904"/>
      <c r="K14" s="904"/>
      <c r="L14" s="912"/>
      <c r="M14" s="1"/>
      <c r="N14" s="147"/>
    </row>
    <row r="15" spans="1:28" ht="13.5" customHeight="1">
      <c r="A15" s="1"/>
      <c r="B15" s="924"/>
      <c r="C15" s="930"/>
      <c r="D15" s="886"/>
      <c r="E15" s="892"/>
      <c r="F15" s="898"/>
      <c r="G15" s="905"/>
      <c r="H15" s="905"/>
      <c r="I15" s="905"/>
      <c r="J15" s="905"/>
      <c r="K15" s="905"/>
      <c r="L15" s="913"/>
      <c r="M15" s="1"/>
      <c r="N15" s="147"/>
    </row>
    <row r="16" spans="1:28" ht="13.5" customHeight="1">
      <c r="A16" s="1"/>
      <c r="B16" s="925"/>
      <c r="C16" s="931"/>
      <c r="D16" s="887"/>
      <c r="E16" s="893"/>
      <c r="F16" s="899"/>
      <c r="G16" s="906"/>
      <c r="H16" s="906"/>
      <c r="I16" s="906"/>
      <c r="J16" s="906"/>
      <c r="K16" s="906"/>
      <c r="L16" s="914"/>
      <c r="M16" s="1"/>
      <c r="N16" s="147"/>
    </row>
    <row r="17" spans="1:41" ht="13.5" customHeight="1">
      <c r="A17" s="1"/>
      <c r="B17" s="1"/>
      <c r="C17" s="1"/>
      <c r="D17" s="1"/>
      <c r="E17" s="1"/>
      <c r="F17" s="1"/>
      <c r="G17" s="1"/>
      <c r="H17" s="1"/>
      <c r="I17" s="1"/>
      <c r="J17" s="1"/>
      <c r="K17" s="1"/>
      <c r="L17" s="1"/>
      <c r="M17" s="1"/>
      <c r="N17" s="1"/>
      <c r="P17" s="992"/>
    </row>
    <row r="18" spans="1:41" ht="13.5" customHeight="1">
      <c r="A18" s="1"/>
      <c r="B18" s="1"/>
      <c r="C18" s="1"/>
      <c r="D18" s="1"/>
      <c r="E18" s="1"/>
      <c r="F18" s="1"/>
      <c r="G18" s="1"/>
      <c r="H18" s="1"/>
      <c r="I18" s="1"/>
      <c r="J18" s="1"/>
      <c r="K18" s="1"/>
      <c r="L18" s="1"/>
      <c r="M18" s="1"/>
      <c r="N18" s="1"/>
      <c r="P18" s="992"/>
    </row>
    <row r="19" spans="1:41" ht="13.5" customHeight="1">
      <c r="A19" s="1"/>
      <c r="B19" s="1"/>
      <c r="C19" s="1"/>
      <c r="D19" s="1"/>
      <c r="E19" s="1"/>
      <c r="F19" s="1"/>
      <c r="G19" s="1"/>
      <c r="H19" s="1"/>
      <c r="I19" s="1"/>
      <c r="J19" s="1"/>
      <c r="K19" s="1"/>
      <c r="L19" s="1"/>
      <c r="M19" s="1"/>
      <c r="N19" s="1"/>
      <c r="P19" s="992"/>
    </row>
    <row r="20" spans="1:41" ht="13.5" customHeight="1">
      <c r="A20" s="1"/>
      <c r="B20" s="1"/>
      <c r="C20" s="1"/>
      <c r="D20" s="1"/>
      <c r="E20" s="1"/>
      <c r="F20" s="1"/>
      <c r="G20" s="1"/>
      <c r="H20" s="1"/>
      <c r="I20" s="1"/>
      <c r="J20" s="1"/>
      <c r="K20" s="1"/>
      <c r="L20" s="1"/>
      <c r="M20" s="1"/>
      <c r="N20" s="1"/>
      <c r="P20" s="992"/>
    </row>
    <row r="21" spans="1:41" ht="13.5" customHeight="1">
      <c r="A21" s="1"/>
      <c r="B21" s="1"/>
      <c r="C21" s="1"/>
      <c r="D21" s="936"/>
      <c r="E21" s="1"/>
      <c r="F21" s="1"/>
      <c r="G21" s="1"/>
      <c r="H21" s="1"/>
      <c r="I21" s="1"/>
      <c r="J21" s="1"/>
      <c r="K21" s="1"/>
      <c r="L21" s="1"/>
      <c r="M21" s="1"/>
      <c r="N21" s="1"/>
      <c r="P21" s="992"/>
    </row>
    <row r="22" spans="1:41" ht="13.5" customHeight="1">
      <c r="A22" s="1"/>
      <c r="B22" s="923" t="s">
        <v>184</v>
      </c>
      <c r="C22" s="779"/>
      <c r="D22" s="888"/>
      <c r="E22" s="894"/>
      <c r="F22" s="956" t="s">
        <v>158</v>
      </c>
      <c r="G22" s="956"/>
      <c r="H22" s="956"/>
      <c r="I22" s="956"/>
      <c r="J22" s="956"/>
      <c r="K22" s="956"/>
      <c r="L22" s="984"/>
      <c r="M22" s="146"/>
      <c r="N22" s="1"/>
    </row>
    <row r="23" spans="1:41" ht="13.5" customHeight="1">
      <c r="A23" s="1"/>
      <c r="B23" s="924"/>
      <c r="C23" s="932"/>
      <c r="D23" s="889"/>
      <c r="E23" s="895"/>
      <c r="F23" s="957"/>
      <c r="G23" s="957"/>
      <c r="H23" s="957"/>
      <c r="I23" s="957"/>
      <c r="J23" s="957"/>
      <c r="K23" s="957"/>
      <c r="L23" s="985"/>
      <c r="M23" s="146"/>
      <c r="N23" s="147"/>
    </row>
    <row r="24" spans="1:41" ht="13.5" customHeight="1">
      <c r="A24" s="1"/>
      <c r="B24" s="924"/>
      <c r="C24" s="932"/>
      <c r="D24" s="890"/>
      <c r="E24" s="896"/>
      <c r="F24" s="958"/>
      <c r="G24" s="958"/>
      <c r="H24" s="958"/>
      <c r="I24" s="958"/>
      <c r="J24" s="958"/>
      <c r="K24" s="958"/>
      <c r="L24" s="986"/>
      <c r="M24" s="146"/>
      <c r="N24" s="1"/>
    </row>
    <row r="25" spans="1:41" ht="13.5" customHeight="1">
      <c r="A25" s="1"/>
      <c r="B25" s="924"/>
      <c r="C25" s="932"/>
      <c r="D25" s="888"/>
      <c r="E25" s="894"/>
      <c r="F25" s="959" t="s">
        <v>125</v>
      </c>
      <c r="G25" s="959"/>
      <c r="H25" s="959"/>
      <c r="I25" s="959"/>
      <c r="J25" s="959"/>
      <c r="K25" s="959"/>
      <c r="L25" s="987"/>
      <c r="M25" s="146"/>
      <c r="N25" s="1"/>
    </row>
    <row r="26" spans="1:41" ht="13.5" customHeight="1">
      <c r="A26" s="1"/>
      <c r="B26" s="924"/>
      <c r="C26" s="932"/>
      <c r="D26" s="889"/>
      <c r="E26" s="895"/>
      <c r="F26" s="960"/>
      <c r="G26" s="960"/>
      <c r="H26" s="960"/>
      <c r="I26" s="960"/>
      <c r="J26" s="960"/>
      <c r="K26" s="960"/>
      <c r="L26" s="988"/>
      <c r="M26" s="146"/>
      <c r="N26" s="1"/>
    </row>
    <row r="27" spans="1:41" ht="13.5" customHeight="1">
      <c r="A27" s="1"/>
      <c r="B27" s="926"/>
      <c r="C27" s="780"/>
      <c r="D27" s="890"/>
      <c r="E27" s="896"/>
      <c r="F27" s="961"/>
      <c r="G27" s="961"/>
      <c r="H27" s="961"/>
      <c r="I27" s="961"/>
      <c r="J27" s="961"/>
      <c r="K27" s="961"/>
      <c r="L27" s="989"/>
      <c r="M27" s="1"/>
      <c r="N27" s="1"/>
      <c r="AO27" s="1"/>
    </row>
    <row r="28" spans="1:41" ht="13.5" customHeight="1">
      <c r="A28" s="1"/>
      <c r="B28" s="927"/>
      <c r="C28" s="927"/>
      <c r="D28" s="937" t="str">
        <f>IF(AND(D22="",D25=""),"　↑　該当する方に○",IF(AND(D22="○",D25="○"),"　↑　いずれか１つに○",""))</f>
        <v>　↑　該当する方に○</v>
      </c>
      <c r="E28" s="945"/>
      <c r="F28" s="927"/>
      <c r="G28" s="962" t="s">
        <v>1</v>
      </c>
      <c r="H28" s="965"/>
      <c r="I28" s="927"/>
      <c r="J28" s="927"/>
      <c r="K28" s="927"/>
      <c r="L28" s="927"/>
      <c r="M28" s="1"/>
      <c r="N28" s="1"/>
    </row>
    <row r="29" spans="1:41" ht="13.5" customHeight="1">
      <c r="A29" s="1"/>
      <c r="B29" s="927"/>
      <c r="C29" s="927"/>
      <c r="D29" s="332"/>
      <c r="E29" s="927"/>
      <c r="F29" s="927"/>
      <c r="G29" s="927"/>
      <c r="H29" s="927"/>
      <c r="I29" s="927"/>
      <c r="J29" s="927"/>
      <c r="K29" s="927"/>
      <c r="L29" s="927"/>
      <c r="M29" s="1"/>
      <c r="N29" s="1"/>
    </row>
    <row r="30" spans="1:41" ht="13.5" customHeight="1">
      <c r="A30" s="1"/>
      <c r="B30" s="927"/>
      <c r="C30" s="927"/>
      <c r="D30" s="332"/>
      <c r="E30" s="946"/>
      <c r="F30" s="946"/>
      <c r="G30" s="946"/>
      <c r="H30" s="946"/>
      <c r="I30" s="946"/>
      <c r="J30" s="927"/>
      <c r="K30" s="927"/>
      <c r="L30" s="927"/>
      <c r="M30" s="1"/>
      <c r="N30" s="1"/>
    </row>
    <row r="31" spans="1:41" ht="13.5" customHeight="1">
      <c r="A31" s="1"/>
      <c r="B31" s="927"/>
      <c r="C31" s="927"/>
      <c r="D31" s="927"/>
      <c r="E31" s="946"/>
      <c r="F31" s="946"/>
      <c r="G31" s="946"/>
      <c r="H31" s="946"/>
      <c r="I31" s="946"/>
      <c r="J31" s="927"/>
      <c r="K31" s="927"/>
      <c r="L31" s="927"/>
      <c r="M31" s="1"/>
      <c r="N31" s="1"/>
    </row>
    <row r="32" spans="1:41" ht="13.5" customHeight="1">
      <c r="A32" s="1"/>
      <c r="B32" s="927"/>
      <c r="C32" s="927"/>
      <c r="D32" s="927"/>
      <c r="E32" s="946"/>
      <c r="F32" s="946"/>
      <c r="G32" s="946"/>
      <c r="H32" s="946"/>
      <c r="I32" s="946"/>
      <c r="J32" s="927"/>
      <c r="K32" s="927"/>
      <c r="L32" s="927"/>
      <c r="M32" s="1"/>
      <c r="N32" s="1"/>
    </row>
    <row r="33" spans="1:15" ht="13.5" customHeight="1">
      <c r="A33" s="1"/>
      <c r="B33" s="918" t="s">
        <v>163</v>
      </c>
      <c r="C33" s="875"/>
      <c r="D33" s="875"/>
      <c r="E33" s="875"/>
      <c r="F33" s="875"/>
      <c r="G33" s="875"/>
      <c r="H33" s="875"/>
      <c r="I33" s="875"/>
      <c r="J33" s="875"/>
      <c r="K33" s="875"/>
      <c r="L33" s="875"/>
      <c r="M33" s="1"/>
      <c r="N33" s="1"/>
    </row>
    <row r="34" spans="1:15" ht="13.5" customHeight="1">
      <c r="A34" s="1"/>
      <c r="B34" s="715" t="s">
        <v>124</v>
      </c>
      <c r="C34" s="736"/>
      <c r="D34" s="938" t="s">
        <v>205</v>
      </c>
      <c r="E34" s="947"/>
      <c r="F34" s="947"/>
      <c r="G34" s="947"/>
      <c r="H34" s="966"/>
      <c r="I34" s="715" t="s">
        <v>187</v>
      </c>
      <c r="J34" s="977"/>
      <c r="K34" s="977"/>
      <c r="L34" s="736"/>
      <c r="M34" s="1"/>
      <c r="N34" s="1"/>
      <c r="O34" s="922">
        <f>IF(AND(D14="○",D22="○",D10="",D28=""),1,2)</f>
        <v>2</v>
      </c>
    </row>
    <row r="35" spans="1:15" ht="13.5" customHeight="1">
      <c r="A35" s="1"/>
      <c r="B35" s="928"/>
      <c r="C35" s="933"/>
      <c r="D35" s="939"/>
      <c r="E35" s="948"/>
      <c r="F35" s="948"/>
      <c r="G35" s="948"/>
      <c r="H35" s="967"/>
      <c r="I35" s="928"/>
      <c r="J35" s="978"/>
      <c r="K35" s="978"/>
      <c r="L35" s="933"/>
      <c r="M35" s="1"/>
      <c r="N35" s="1"/>
    </row>
    <row r="36" spans="1:15" ht="13.5" customHeight="1">
      <c r="A36" s="1"/>
      <c r="B36" s="928"/>
      <c r="C36" s="933"/>
      <c r="D36" s="940"/>
      <c r="E36" s="949"/>
      <c r="F36" s="949"/>
      <c r="G36" s="949"/>
      <c r="H36" s="968"/>
      <c r="I36" s="716"/>
      <c r="J36" s="979"/>
      <c r="K36" s="979"/>
      <c r="L36" s="737"/>
      <c r="M36" s="1"/>
      <c r="N36" s="1"/>
    </row>
    <row r="37" spans="1:15" ht="13.5" customHeight="1">
      <c r="A37" s="1"/>
      <c r="B37" s="928"/>
      <c r="C37" s="933"/>
      <c r="D37" s="941" t="s">
        <v>291</v>
      </c>
      <c r="E37" s="950"/>
      <c r="F37" s="950"/>
      <c r="G37" s="950"/>
      <c r="H37" s="969"/>
      <c r="I37" s="973"/>
      <c r="J37" s="980"/>
      <c r="K37" s="980"/>
      <c r="L37" s="990"/>
      <c r="M37" s="1"/>
      <c r="N37" s="1"/>
      <c r="O37" s="922" t="str">
        <f>IF(D37="","","○")</f>
        <v>○</v>
      </c>
    </row>
    <row r="38" spans="1:15" ht="13.5" customHeight="1">
      <c r="A38" s="1"/>
      <c r="B38" s="928"/>
      <c r="C38" s="933"/>
      <c r="D38" s="942"/>
      <c r="E38" s="951"/>
      <c r="F38" s="951"/>
      <c r="G38" s="951"/>
      <c r="H38" s="970"/>
      <c r="I38" s="974"/>
      <c r="J38" s="981"/>
      <c r="K38" s="981"/>
      <c r="L38" s="991"/>
      <c r="M38" s="1"/>
      <c r="N38" s="1"/>
    </row>
    <row r="39" spans="1:15" ht="13.5" customHeight="1">
      <c r="A39" s="1"/>
      <c r="B39" s="928"/>
      <c r="C39" s="933"/>
      <c r="D39" s="941"/>
      <c r="E39" s="950"/>
      <c r="F39" s="950"/>
      <c r="G39" s="950"/>
      <c r="H39" s="969"/>
      <c r="I39" s="973"/>
      <c r="J39" s="980"/>
      <c r="K39" s="980"/>
      <c r="L39" s="990"/>
      <c r="M39" s="1"/>
      <c r="N39" s="1"/>
      <c r="O39" s="922" t="str">
        <f>IF(D39="","","○")</f>
        <v/>
      </c>
    </row>
    <row r="40" spans="1:15" ht="13.5" customHeight="1">
      <c r="A40" s="1"/>
      <c r="B40" s="928"/>
      <c r="C40" s="933"/>
      <c r="D40" s="942"/>
      <c r="E40" s="951"/>
      <c r="F40" s="951"/>
      <c r="G40" s="951"/>
      <c r="H40" s="970"/>
      <c r="I40" s="974"/>
      <c r="J40" s="981"/>
      <c r="K40" s="981"/>
      <c r="L40" s="991"/>
      <c r="M40" s="1"/>
      <c r="N40" s="1"/>
    </row>
    <row r="41" spans="1:15" ht="13.5" customHeight="1">
      <c r="A41" s="1"/>
      <c r="B41" s="928"/>
      <c r="C41" s="933"/>
      <c r="D41" s="941"/>
      <c r="E41" s="950"/>
      <c r="F41" s="950"/>
      <c r="G41" s="950"/>
      <c r="H41" s="969"/>
      <c r="I41" s="973"/>
      <c r="J41" s="980"/>
      <c r="K41" s="980"/>
      <c r="L41" s="990"/>
      <c r="M41" s="1"/>
      <c r="N41" s="1"/>
      <c r="O41" s="922" t="str">
        <f>IF(D41="","","○")</f>
        <v/>
      </c>
    </row>
    <row r="42" spans="1:15" ht="13.5" customHeight="1">
      <c r="A42" s="1"/>
      <c r="B42" s="928"/>
      <c r="C42" s="933"/>
      <c r="D42" s="942"/>
      <c r="E42" s="951"/>
      <c r="F42" s="951"/>
      <c r="G42" s="951"/>
      <c r="H42" s="970"/>
      <c r="I42" s="974"/>
      <c r="J42" s="981"/>
      <c r="K42" s="981"/>
      <c r="L42" s="991"/>
      <c r="M42" s="1"/>
      <c r="N42" s="1"/>
    </row>
    <row r="43" spans="1:15" ht="13.5" customHeight="1">
      <c r="A43" s="1"/>
      <c r="B43" s="928"/>
      <c r="C43" s="933"/>
      <c r="D43" s="941"/>
      <c r="E43" s="950"/>
      <c r="F43" s="950"/>
      <c r="G43" s="950"/>
      <c r="H43" s="969"/>
      <c r="I43" s="973"/>
      <c r="J43" s="980"/>
      <c r="K43" s="980"/>
      <c r="L43" s="990"/>
      <c r="M43" s="1"/>
      <c r="N43" s="1"/>
      <c r="O43" s="922" t="str">
        <f>IF(D43="","","○")</f>
        <v/>
      </c>
    </row>
    <row r="44" spans="1:15" ht="13.5" customHeight="1">
      <c r="A44" s="1"/>
      <c r="B44" s="928"/>
      <c r="C44" s="933"/>
      <c r="D44" s="942"/>
      <c r="E44" s="951"/>
      <c r="F44" s="951"/>
      <c r="G44" s="951"/>
      <c r="H44" s="970"/>
      <c r="I44" s="974"/>
      <c r="J44" s="981"/>
      <c r="K44" s="981"/>
      <c r="L44" s="991"/>
      <c r="M44" s="1"/>
      <c r="N44" s="1"/>
    </row>
    <row r="45" spans="1:15" ht="13.5" customHeight="1">
      <c r="A45" s="1"/>
      <c r="B45" s="928"/>
      <c r="C45" s="933"/>
      <c r="D45" s="941"/>
      <c r="E45" s="950"/>
      <c r="F45" s="950"/>
      <c r="G45" s="950"/>
      <c r="H45" s="969"/>
      <c r="I45" s="973"/>
      <c r="J45" s="980"/>
      <c r="K45" s="980"/>
      <c r="L45" s="990"/>
      <c r="M45" s="1"/>
      <c r="N45" s="1"/>
      <c r="O45" s="922" t="str">
        <f>IF(D45="","","○")</f>
        <v/>
      </c>
    </row>
    <row r="46" spans="1:15" ht="13.5" customHeight="1">
      <c r="A46" s="1"/>
      <c r="B46" s="928"/>
      <c r="C46" s="933"/>
      <c r="D46" s="942"/>
      <c r="E46" s="951"/>
      <c r="F46" s="951"/>
      <c r="G46" s="951"/>
      <c r="H46" s="970"/>
      <c r="I46" s="974"/>
      <c r="J46" s="981"/>
      <c r="K46" s="981"/>
      <c r="L46" s="991"/>
      <c r="M46" s="1"/>
      <c r="N46" s="1"/>
    </row>
    <row r="47" spans="1:15" ht="13.5" customHeight="1">
      <c r="A47" s="1"/>
      <c r="B47" s="928"/>
      <c r="C47" s="933"/>
      <c r="D47" s="943" t="s">
        <v>159</v>
      </c>
      <c r="E47" s="952"/>
      <c r="F47" s="952"/>
      <c r="G47" s="963">
        <f>COUNTA(D37:H46)</f>
        <v>1</v>
      </c>
      <c r="H47" s="971"/>
      <c r="I47" s="975" t="s">
        <v>188</v>
      </c>
      <c r="J47" s="982"/>
      <c r="K47" s="982"/>
      <c r="L47" s="971">
        <f>COUNTIF(I37:L46,"○")</f>
        <v>0</v>
      </c>
      <c r="M47" s="1"/>
      <c r="N47" s="1"/>
    </row>
    <row r="48" spans="1:15" ht="13.5" customHeight="1">
      <c r="A48" s="1"/>
      <c r="B48" s="716"/>
      <c r="C48" s="737"/>
      <c r="D48" s="944"/>
      <c r="E48" s="953"/>
      <c r="F48" s="953"/>
      <c r="G48" s="964"/>
      <c r="H48" s="972"/>
      <c r="I48" s="976"/>
      <c r="J48" s="983"/>
      <c r="K48" s="983"/>
      <c r="L48" s="972"/>
      <c r="M48" s="1"/>
      <c r="N48" s="1"/>
    </row>
    <row r="49" spans="1:16">
      <c r="A49" s="1"/>
      <c r="B49" s="1"/>
      <c r="C49" s="1"/>
      <c r="D49" s="1"/>
      <c r="E49" s="1"/>
      <c r="F49" s="1"/>
      <c r="G49" s="1"/>
      <c r="H49" s="1"/>
      <c r="I49" s="1"/>
      <c r="J49" s="1"/>
      <c r="K49" s="1"/>
      <c r="L49" s="1"/>
      <c r="M49" s="1"/>
      <c r="N49" s="1"/>
    </row>
    <row r="50" spans="1:16" s="317" customFormat="1" ht="33" customHeight="1">
      <c r="A50" s="320"/>
      <c r="B50" s="868" t="s">
        <v>85</v>
      </c>
      <c r="C50" s="868"/>
      <c r="D50" s="868"/>
      <c r="E50" s="868"/>
      <c r="F50" s="868"/>
      <c r="G50" s="868"/>
      <c r="H50" s="868"/>
      <c r="I50" s="868"/>
      <c r="J50" s="868"/>
      <c r="K50" s="868"/>
      <c r="L50" s="868"/>
      <c r="M50" s="868"/>
      <c r="N50" s="320"/>
      <c r="O50" s="922"/>
      <c r="P50" s="922"/>
    </row>
    <row r="51" spans="1:16" s="317" customFormat="1" ht="13.5" customHeight="1">
      <c r="A51" s="320"/>
      <c r="B51" s="876"/>
      <c r="C51" s="876"/>
      <c r="D51" s="876"/>
      <c r="E51" s="876"/>
      <c r="F51" s="876"/>
      <c r="G51" s="876"/>
      <c r="H51" s="876"/>
      <c r="I51" s="876"/>
      <c r="J51" s="876"/>
      <c r="K51" s="876"/>
      <c r="L51" s="876"/>
      <c r="M51" s="876"/>
      <c r="N51" s="320"/>
      <c r="O51" s="922"/>
      <c r="P51" s="922"/>
    </row>
    <row r="52" spans="1:16">
      <c r="A52" s="1"/>
      <c r="B52" s="1"/>
      <c r="C52" s="1"/>
      <c r="D52" s="1"/>
      <c r="E52" s="1"/>
      <c r="F52" s="1"/>
      <c r="G52" s="1"/>
      <c r="H52" s="1"/>
      <c r="I52" s="1"/>
      <c r="J52" s="1"/>
      <c r="K52" s="1"/>
      <c r="L52" s="1"/>
      <c r="M52" s="1"/>
      <c r="N52" s="1"/>
    </row>
    <row r="53" spans="1:16" s="317" customFormat="1" ht="14.4">
      <c r="A53" s="320"/>
      <c r="B53" s="647" t="s">
        <v>206</v>
      </c>
      <c r="C53" s="320"/>
      <c r="D53" s="320"/>
      <c r="E53" s="320"/>
      <c r="F53" s="320"/>
      <c r="G53" s="320"/>
      <c r="H53" s="320"/>
      <c r="I53" s="320"/>
      <c r="J53" s="320"/>
      <c r="K53" s="320"/>
      <c r="L53" s="320"/>
      <c r="M53" s="320"/>
      <c r="N53" s="320"/>
      <c r="O53" s="922"/>
      <c r="P53" s="922"/>
    </row>
    <row r="54" spans="1:16" s="317" customFormat="1" ht="14.4">
      <c r="A54" s="320"/>
      <c r="B54" s="39" t="s">
        <v>176</v>
      </c>
      <c r="C54" s="320"/>
      <c r="D54" s="320"/>
      <c r="E54" s="954"/>
      <c r="F54" s="320"/>
      <c r="G54" s="320"/>
      <c r="H54" s="320"/>
      <c r="I54" s="320"/>
      <c r="J54" s="320"/>
      <c r="K54" s="320"/>
      <c r="L54" s="320"/>
      <c r="M54" s="320"/>
      <c r="N54" s="320"/>
      <c r="O54" s="922"/>
      <c r="P54" s="922"/>
    </row>
    <row r="55" spans="1:16" s="317" customFormat="1" ht="14.4">
      <c r="A55" s="320"/>
      <c r="B55" s="647"/>
      <c r="C55" s="320"/>
      <c r="D55" s="320"/>
      <c r="E55" s="320"/>
      <c r="F55" s="320"/>
      <c r="G55" s="320"/>
      <c r="H55" s="320"/>
      <c r="I55" s="320"/>
      <c r="J55" s="320"/>
      <c r="K55" s="320"/>
      <c r="L55" s="320"/>
      <c r="M55" s="320"/>
      <c r="N55" s="320"/>
      <c r="O55" s="922"/>
      <c r="P55" s="922"/>
    </row>
    <row r="56" spans="1:16" s="317" customFormat="1" ht="14.4">
      <c r="A56" s="320"/>
      <c r="B56" s="647"/>
      <c r="C56" s="320"/>
      <c r="D56" s="320"/>
      <c r="E56" s="320"/>
      <c r="F56" s="320"/>
      <c r="G56" s="320"/>
      <c r="H56" s="320"/>
      <c r="I56" s="320"/>
      <c r="J56" s="320"/>
      <c r="K56" s="320"/>
      <c r="L56" s="320"/>
      <c r="M56" s="320"/>
      <c r="N56" s="320"/>
      <c r="O56" s="922"/>
      <c r="P56" s="922"/>
    </row>
    <row r="57" spans="1:16" s="317" customFormat="1" ht="14.4">
      <c r="A57" s="320"/>
      <c r="B57" s="647"/>
      <c r="C57" s="320"/>
      <c r="D57" s="320"/>
      <c r="E57" s="320"/>
      <c r="F57" s="320"/>
      <c r="G57" s="320"/>
      <c r="H57" s="320"/>
      <c r="I57" s="320"/>
      <c r="J57" s="320"/>
      <c r="K57" s="320"/>
      <c r="L57" s="320"/>
      <c r="M57" s="320"/>
      <c r="N57" s="320"/>
      <c r="O57" s="922"/>
      <c r="P57" s="922"/>
    </row>
    <row r="58" spans="1:16" s="317" customFormat="1" ht="14.4">
      <c r="A58" s="320"/>
      <c r="B58" s="647"/>
      <c r="C58" s="320"/>
      <c r="D58" s="320"/>
      <c r="E58" s="320"/>
      <c r="F58" s="320"/>
      <c r="G58" s="320"/>
      <c r="H58" s="320"/>
      <c r="I58" s="320"/>
      <c r="J58" s="320"/>
      <c r="K58" s="320"/>
      <c r="L58" s="320"/>
      <c r="M58" s="320"/>
      <c r="N58" s="320"/>
      <c r="O58" s="922"/>
      <c r="P58" s="922"/>
    </row>
    <row r="59" spans="1:16" s="317" customFormat="1" ht="14.4">
      <c r="A59" s="320"/>
      <c r="B59" s="647"/>
      <c r="C59" s="320"/>
      <c r="D59" s="320"/>
      <c r="E59" s="320"/>
      <c r="F59" s="320"/>
      <c r="G59" s="320"/>
      <c r="H59" s="320"/>
      <c r="I59" s="320"/>
      <c r="J59" s="320"/>
      <c r="K59" s="320"/>
      <c r="L59" s="320"/>
      <c r="M59" s="320"/>
      <c r="N59" s="320"/>
      <c r="O59" s="922"/>
      <c r="P59" s="922"/>
    </row>
    <row r="60" spans="1:16" ht="19.2">
      <c r="A60" s="17" t="s">
        <v>7</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179</v>
      </c>
      <c r="O1" s="109"/>
      <c r="P1" s="109"/>
      <c r="Q1" s="1"/>
    </row>
    <row r="2" spans="1:17" ht="13.5" customHeight="1">
      <c r="A2" s="1"/>
      <c r="B2" s="150" t="s">
        <v>21</v>
      </c>
      <c r="C2" s="157"/>
      <c r="D2" s="157"/>
      <c r="E2" s="157"/>
      <c r="F2" s="176"/>
      <c r="G2" s="1"/>
      <c r="H2" s="1"/>
      <c r="I2" s="1"/>
      <c r="J2" s="1"/>
      <c r="K2" s="1"/>
      <c r="L2" s="1"/>
      <c r="M2" s="1"/>
      <c r="N2" s="202" t="s">
        <v>40</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36</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35</v>
      </c>
      <c r="C10" s="160"/>
      <c r="D10" s="160"/>
      <c r="E10" s="171"/>
      <c r="F10" s="179"/>
      <c r="G10" s="183"/>
      <c r="H10" s="183"/>
      <c r="I10" s="183"/>
      <c r="J10" s="189"/>
      <c r="K10" s="191" t="s">
        <v>35</v>
      </c>
      <c r="L10" s="195"/>
      <c r="M10" s="198"/>
      <c r="N10" s="198"/>
      <c r="O10" s="198"/>
      <c r="P10" s="211"/>
      <c r="Q10" s="1"/>
    </row>
    <row r="11" spans="1:17" ht="13.5" customHeight="1">
      <c r="A11" s="1"/>
      <c r="B11" s="154" t="s">
        <v>193</v>
      </c>
      <c r="C11" s="161"/>
      <c r="D11" s="161"/>
      <c r="E11" s="172"/>
      <c r="F11" s="180"/>
      <c r="G11" s="184"/>
      <c r="H11" s="184"/>
      <c r="I11" s="184"/>
      <c r="J11" s="189"/>
      <c r="K11" s="192" t="s">
        <v>178</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149</v>
      </c>
      <c r="C13" s="160"/>
      <c r="D13" s="160"/>
      <c r="E13" s="171"/>
      <c r="F13" s="182"/>
      <c r="G13" s="186"/>
      <c r="H13" s="186"/>
      <c r="I13" s="188"/>
      <c r="J13" s="190"/>
      <c r="K13" s="194"/>
      <c r="L13" s="194"/>
      <c r="M13" s="201" t="s">
        <v>145</v>
      </c>
      <c r="N13" s="201"/>
      <c r="O13" s="201"/>
      <c r="P13" s="201"/>
      <c r="Q13" s="1"/>
    </row>
    <row r="14" spans="1:17">
      <c r="A14" s="1"/>
      <c r="B14" s="1"/>
      <c r="C14" s="1"/>
      <c r="D14" s="1"/>
      <c r="E14" s="26"/>
      <c r="F14" s="26" t="s">
        <v>105</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35</v>
      </c>
      <c r="C18" s="160"/>
      <c r="D18" s="160"/>
      <c r="E18" s="171"/>
      <c r="F18" s="179"/>
      <c r="G18" s="183"/>
      <c r="H18" s="183"/>
      <c r="I18" s="183"/>
      <c r="J18" s="189"/>
      <c r="K18" s="191" t="s">
        <v>35</v>
      </c>
      <c r="L18" s="195"/>
      <c r="M18" s="198"/>
      <c r="N18" s="198"/>
      <c r="O18" s="198"/>
      <c r="P18" s="211"/>
      <c r="Q18" s="1"/>
    </row>
    <row r="19" spans="1:17" ht="13.5" customHeight="1">
      <c r="A19" s="1"/>
      <c r="B19" s="154" t="s">
        <v>193</v>
      </c>
      <c r="C19" s="161"/>
      <c r="D19" s="161"/>
      <c r="E19" s="172"/>
      <c r="F19" s="180"/>
      <c r="G19" s="184"/>
      <c r="H19" s="184"/>
      <c r="I19" s="184"/>
      <c r="J19" s="189"/>
      <c r="K19" s="192" t="s">
        <v>178</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149</v>
      </c>
      <c r="C21" s="160"/>
      <c r="D21" s="160"/>
      <c r="E21" s="171"/>
      <c r="F21" s="182"/>
      <c r="G21" s="186"/>
      <c r="H21" s="186"/>
      <c r="I21" s="188"/>
      <c r="J21" s="190"/>
      <c r="K21" s="194"/>
      <c r="L21" s="194"/>
      <c r="M21" s="201" t="s">
        <v>145</v>
      </c>
      <c r="N21" s="201"/>
      <c r="O21" s="201"/>
      <c r="P21" s="201"/>
      <c r="Q21" s="1"/>
    </row>
    <row r="22" spans="1:17">
      <c r="A22" s="1"/>
      <c r="B22" s="1"/>
      <c r="C22" s="1"/>
      <c r="D22" s="1"/>
      <c r="E22" s="26"/>
      <c r="F22" s="26" t="s">
        <v>105</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35</v>
      </c>
      <c r="C25" s="160"/>
      <c r="D25" s="160"/>
      <c r="E25" s="171"/>
      <c r="F25" s="179"/>
      <c r="G25" s="183"/>
      <c r="H25" s="183"/>
      <c r="I25" s="183"/>
      <c r="J25" s="189"/>
      <c r="K25" s="191" t="s">
        <v>35</v>
      </c>
      <c r="L25" s="195"/>
      <c r="M25" s="198"/>
      <c r="N25" s="198"/>
      <c r="O25" s="198"/>
      <c r="P25" s="211"/>
      <c r="Q25" s="1"/>
    </row>
    <row r="26" spans="1:17" ht="13.5" customHeight="1">
      <c r="A26" s="1"/>
      <c r="B26" s="154" t="s">
        <v>193</v>
      </c>
      <c r="C26" s="161"/>
      <c r="D26" s="161"/>
      <c r="E26" s="172"/>
      <c r="F26" s="180"/>
      <c r="G26" s="184"/>
      <c r="H26" s="184"/>
      <c r="I26" s="184"/>
      <c r="J26" s="189"/>
      <c r="K26" s="192" t="s">
        <v>178</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149</v>
      </c>
      <c r="C28" s="160"/>
      <c r="D28" s="160"/>
      <c r="E28" s="171"/>
      <c r="F28" s="182"/>
      <c r="G28" s="186"/>
      <c r="H28" s="186"/>
      <c r="I28" s="188"/>
      <c r="J28" s="190"/>
      <c r="K28" s="194"/>
      <c r="L28" s="194"/>
      <c r="M28" s="201" t="s">
        <v>145</v>
      </c>
      <c r="N28" s="201"/>
      <c r="O28" s="201"/>
      <c r="P28" s="201"/>
      <c r="Q28" s="1"/>
    </row>
    <row r="29" spans="1:17" s="148" customFormat="1" ht="14.4">
      <c r="A29" s="149"/>
      <c r="B29" s="1"/>
      <c r="C29" s="1"/>
      <c r="D29" s="1"/>
      <c r="E29" s="26"/>
      <c r="F29" s="26" t="s">
        <v>105</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33</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32</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22</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7</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0070C0"/>
    <pageSetUpPr fitToPage="1"/>
  </sheetPr>
  <dimension ref="A1:AQ160"/>
  <sheetViews>
    <sheetView showGridLines="0" topLeftCell="B1" zoomScaleSheetLayoutView="100" workbookViewId="0">
      <selection activeCell="M13" sqref="M13:P14"/>
    </sheetView>
  </sheetViews>
  <sheetFormatPr defaultColWidth="3.5" defaultRowHeight="17.25" customHeight="1"/>
  <cols>
    <col min="1" max="1" width="2.5" style="215" customWidth="1"/>
    <col min="2" max="3" width="3.5" style="216"/>
    <col min="4" max="7" width="3.5" style="215"/>
    <col min="8" max="8" width="6.125" style="216" customWidth="1"/>
    <col min="9" max="24" width="3.5" style="215"/>
    <col min="25" max="27" width="3.5" style="217"/>
    <col min="28" max="34" width="3.5" style="215"/>
    <col min="35" max="35" width="2.5" style="215" customWidth="1"/>
    <col min="36" max="36" width="3.5" style="215"/>
    <col min="37" max="37" width="3.5" style="218"/>
    <col min="38" max="16384" width="3.5" style="215"/>
  </cols>
  <sheetData>
    <row r="1" spans="1:35" ht="32.25" customHeight="1">
      <c r="A1" s="220"/>
      <c r="B1" s="223"/>
      <c r="C1" s="223"/>
      <c r="D1" s="227"/>
      <c r="E1" s="227"/>
      <c r="F1" s="227"/>
      <c r="G1" s="227"/>
      <c r="H1" s="223"/>
      <c r="I1" s="227"/>
      <c r="J1" s="227"/>
      <c r="K1" s="227"/>
      <c r="L1" s="227"/>
      <c r="M1" s="227"/>
      <c r="N1" s="227"/>
      <c r="O1" s="227"/>
      <c r="P1" s="227"/>
      <c r="Q1" s="227"/>
      <c r="R1" s="227"/>
      <c r="S1" s="227"/>
      <c r="T1" s="227"/>
      <c r="U1" s="227"/>
      <c r="V1" s="227"/>
      <c r="W1" s="227"/>
      <c r="X1" s="227"/>
      <c r="Y1" s="301"/>
      <c r="Z1" s="301"/>
      <c r="AA1" s="301"/>
      <c r="AB1" s="305" t="s">
        <v>179</v>
      </c>
      <c r="AC1" s="305"/>
      <c r="AD1" s="305"/>
      <c r="AE1" s="305"/>
      <c r="AF1" s="305"/>
      <c r="AG1" s="305"/>
      <c r="AH1" s="305"/>
      <c r="AI1" s="227"/>
    </row>
    <row r="2" spans="1:35" ht="21" customHeight="1">
      <c r="A2" s="220"/>
      <c r="B2" s="223"/>
      <c r="C2" s="223"/>
      <c r="D2" s="227"/>
      <c r="E2" s="227"/>
      <c r="F2" s="227"/>
      <c r="G2" s="227"/>
      <c r="H2" s="223"/>
      <c r="I2" s="227"/>
      <c r="J2" s="227"/>
      <c r="K2" s="227"/>
      <c r="L2" s="227"/>
      <c r="M2" s="227"/>
      <c r="N2" s="227"/>
      <c r="O2" s="227"/>
      <c r="P2" s="227"/>
      <c r="Q2" s="227"/>
      <c r="R2" s="227"/>
      <c r="S2" s="227"/>
      <c r="T2" s="227"/>
      <c r="U2" s="227"/>
      <c r="V2" s="227"/>
      <c r="W2" s="227"/>
      <c r="X2" s="227"/>
      <c r="Y2" s="301"/>
      <c r="Z2" s="301"/>
      <c r="AA2" s="301"/>
      <c r="AB2" s="306" t="s">
        <v>3</v>
      </c>
      <c r="AC2" s="306"/>
      <c r="AD2" s="306"/>
      <c r="AE2" s="306"/>
      <c r="AF2" s="306"/>
      <c r="AG2" s="306"/>
      <c r="AH2" s="306"/>
      <c r="AI2" s="227"/>
    </row>
    <row r="3" spans="1:35" ht="18" customHeight="1">
      <c r="A3" s="220"/>
      <c r="B3" s="223"/>
      <c r="C3" s="223"/>
      <c r="D3" s="227"/>
      <c r="E3" s="227"/>
      <c r="F3" s="227"/>
      <c r="G3" s="227"/>
      <c r="H3" s="223"/>
      <c r="I3" s="227"/>
      <c r="J3" s="227"/>
      <c r="K3" s="227"/>
      <c r="L3" s="227"/>
      <c r="M3" s="227"/>
      <c r="N3" s="227"/>
      <c r="O3" s="227"/>
      <c r="P3" s="227"/>
      <c r="Q3" s="227"/>
      <c r="R3" s="227"/>
      <c r="S3" s="227"/>
      <c r="T3" s="227"/>
      <c r="U3" s="227"/>
      <c r="V3" s="227"/>
      <c r="W3" s="227"/>
      <c r="X3" s="227"/>
      <c r="Y3" s="301"/>
      <c r="Z3" s="301"/>
      <c r="AA3" s="301"/>
      <c r="AB3" s="306"/>
      <c r="AC3" s="306"/>
      <c r="AD3" s="306"/>
      <c r="AE3" s="306"/>
      <c r="AF3" s="306"/>
      <c r="AG3" s="306"/>
      <c r="AH3" s="306"/>
      <c r="AI3" s="227"/>
    </row>
    <row r="4" spans="1:35" ht="21" customHeight="1">
      <c r="A4" s="220"/>
      <c r="B4" s="223"/>
      <c r="C4" s="223"/>
      <c r="D4" s="227"/>
      <c r="E4" s="227"/>
      <c r="F4" s="227"/>
      <c r="G4" s="227"/>
      <c r="H4" s="223"/>
      <c r="I4" s="227"/>
      <c r="J4" s="227"/>
      <c r="K4" s="227"/>
      <c r="L4" s="227"/>
      <c r="M4" s="227"/>
      <c r="N4" s="227"/>
      <c r="O4" s="227"/>
      <c r="P4" s="227"/>
      <c r="Q4" s="227"/>
      <c r="R4" s="227"/>
      <c r="S4" s="227"/>
      <c r="T4" s="227"/>
      <c r="U4" s="227"/>
      <c r="V4" s="227"/>
      <c r="W4" s="227"/>
      <c r="X4" s="227"/>
      <c r="Y4" s="301"/>
      <c r="Z4" s="301"/>
      <c r="AA4" s="301"/>
      <c r="AB4" s="306"/>
      <c r="AC4" s="306"/>
      <c r="AD4" s="306"/>
      <c r="AE4" s="306"/>
      <c r="AF4" s="306"/>
      <c r="AG4" s="306"/>
      <c r="AH4" s="306"/>
      <c r="AI4" s="301"/>
    </row>
    <row r="5" spans="1:35" ht="23.25" customHeight="1">
      <c r="A5" s="220"/>
      <c r="B5" s="223"/>
      <c r="C5" s="223"/>
      <c r="D5" s="227"/>
      <c r="E5" s="227"/>
      <c r="F5" s="227"/>
      <c r="G5" s="227"/>
      <c r="H5" s="223"/>
      <c r="I5" s="227"/>
      <c r="J5" s="227"/>
      <c r="K5" s="227"/>
      <c r="L5" s="227"/>
      <c r="M5" s="227"/>
      <c r="N5" s="227"/>
      <c r="O5" s="227"/>
      <c r="P5" s="227"/>
      <c r="Q5" s="227"/>
      <c r="R5" s="227"/>
      <c r="S5" s="227"/>
      <c r="T5" s="227"/>
      <c r="U5" s="227"/>
      <c r="V5" s="227"/>
      <c r="W5" s="227"/>
      <c r="X5" s="227"/>
      <c r="Y5" s="301"/>
      <c r="Z5" s="301"/>
      <c r="AA5" s="301"/>
      <c r="AB5" s="227"/>
      <c r="AC5" s="227"/>
      <c r="AD5" s="227"/>
      <c r="AE5" s="301"/>
      <c r="AF5" s="301"/>
      <c r="AG5" s="301"/>
      <c r="AH5" s="301"/>
      <c r="AI5" s="301"/>
    </row>
    <row r="6" spans="1:35" ht="23.25" customHeight="1">
      <c r="A6" s="220"/>
      <c r="B6" s="224" t="s">
        <v>271</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7"/>
    </row>
    <row r="7" spans="1:35" ht="23.25" customHeight="1">
      <c r="A7" s="220"/>
      <c r="B7" s="223"/>
      <c r="C7" s="223"/>
      <c r="D7" s="227"/>
      <c r="E7" s="227"/>
      <c r="F7" s="227"/>
      <c r="G7" s="227"/>
      <c r="H7" s="223"/>
      <c r="I7" s="227"/>
      <c r="J7" s="227"/>
      <c r="K7" s="227"/>
      <c r="L7" s="227"/>
      <c r="M7" s="227"/>
      <c r="N7" s="227"/>
      <c r="O7" s="227"/>
      <c r="P7" s="227"/>
      <c r="Q7" s="295"/>
      <c r="R7" s="295"/>
      <c r="S7" s="295"/>
      <c r="T7" s="295"/>
      <c r="U7" s="295"/>
      <c r="V7" s="295"/>
      <c r="W7" s="295"/>
      <c r="X7" s="295"/>
      <c r="Y7" s="295"/>
      <c r="Z7" s="295"/>
      <c r="AA7" s="295"/>
      <c r="AB7" s="295"/>
      <c r="AC7" s="295"/>
      <c r="AD7" s="295"/>
      <c r="AE7" s="295"/>
      <c r="AF7" s="295"/>
      <c r="AG7" s="295"/>
      <c r="AH7" s="295"/>
      <c r="AI7" s="227"/>
    </row>
    <row r="8" spans="1:35" ht="23.25" customHeight="1">
      <c r="A8" s="220"/>
      <c r="B8" s="223"/>
      <c r="C8" s="223"/>
      <c r="D8" s="227"/>
      <c r="E8" s="227"/>
      <c r="F8" s="227"/>
      <c r="G8" s="227"/>
      <c r="H8" s="223"/>
      <c r="I8" s="255" t="s">
        <v>272</v>
      </c>
      <c r="J8" s="255"/>
      <c r="K8" s="255"/>
      <c r="L8" s="255"/>
      <c r="M8" s="280" t="s">
        <v>100</v>
      </c>
      <c r="N8" s="286"/>
      <c r="O8" s="286"/>
      <c r="P8" s="286"/>
      <c r="Q8" s="286"/>
      <c r="R8" s="286"/>
      <c r="S8" s="286"/>
      <c r="T8" s="286"/>
      <c r="U8" s="286"/>
      <c r="V8" s="299" t="s">
        <v>77</v>
      </c>
      <c r="W8" s="299"/>
      <c r="X8" s="299"/>
      <c r="Y8" s="299"/>
      <c r="Z8" s="299"/>
      <c r="AA8" s="303"/>
      <c r="AB8" s="295"/>
      <c r="AC8" s="295"/>
      <c r="AD8" s="295"/>
      <c r="AE8" s="295"/>
      <c r="AF8" s="295"/>
      <c r="AG8" s="295"/>
      <c r="AH8" s="295"/>
      <c r="AI8" s="227"/>
    </row>
    <row r="9" spans="1:35" ht="23.25" customHeight="1">
      <c r="A9" s="220"/>
      <c r="B9" s="225"/>
      <c r="C9" s="223"/>
      <c r="D9" s="227"/>
      <c r="E9" s="227"/>
      <c r="F9" s="227"/>
      <c r="G9" s="227"/>
      <c r="H9" s="223"/>
      <c r="I9" s="255"/>
      <c r="J9" s="255"/>
      <c r="K9" s="255"/>
      <c r="L9" s="255"/>
      <c r="M9" s="281"/>
      <c r="N9" s="287"/>
      <c r="O9" s="287"/>
      <c r="P9" s="287"/>
      <c r="Q9" s="287"/>
      <c r="R9" s="287"/>
      <c r="S9" s="287"/>
      <c r="T9" s="287"/>
      <c r="U9" s="287"/>
      <c r="V9" s="300"/>
      <c r="W9" s="300"/>
      <c r="X9" s="300"/>
      <c r="Y9" s="300"/>
      <c r="Z9" s="300"/>
      <c r="AA9" s="304"/>
      <c r="AB9" s="307"/>
      <c r="AC9" s="227"/>
      <c r="AD9" s="227"/>
      <c r="AE9" s="227"/>
      <c r="AF9" s="227"/>
      <c r="AG9" s="227"/>
      <c r="AH9" s="227"/>
      <c r="AI9" s="227"/>
    </row>
    <row r="10" spans="1:35" ht="17.25" customHeight="1">
      <c r="A10" s="220"/>
      <c r="B10" s="226"/>
      <c r="C10" s="226"/>
      <c r="D10" s="226"/>
      <c r="E10" s="226"/>
      <c r="F10" s="226"/>
      <c r="G10" s="226"/>
      <c r="H10" s="251"/>
      <c r="I10" s="251"/>
      <c r="J10" s="251"/>
      <c r="K10" s="251"/>
      <c r="L10" s="251"/>
      <c r="M10" s="282" t="s">
        <v>273</v>
      </c>
      <c r="N10" s="282"/>
      <c r="O10" s="282"/>
      <c r="P10" s="282"/>
      <c r="Q10" s="282"/>
      <c r="R10" s="282"/>
      <c r="S10" s="282"/>
      <c r="T10" s="282"/>
      <c r="U10" s="282"/>
      <c r="V10" s="282"/>
      <c r="W10" s="282"/>
      <c r="X10" s="282"/>
      <c r="Y10" s="282"/>
      <c r="Z10" s="282"/>
      <c r="AA10" s="282"/>
      <c r="AB10" s="282"/>
      <c r="AC10" s="227"/>
      <c r="AD10" s="227"/>
      <c r="AE10" s="227"/>
      <c r="AF10" s="227"/>
      <c r="AG10" s="227"/>
      <c r="AH10" s="227"/>
      <c r="AI10" s="227"/>
    </row>
    <row r="11" spans="1:35" ht="23.25" customHeight="1">
      <c r="A11" s="220"/>
      <c r="B11" s="1"/>
      <c r="C11" s="1"/>
      <c r="D11" s="1"/>
      <c r="E11" s="1"/>
      <c r="F11" s="1"/>
      <c r="G11" s="1"/>
      <c r="H11" s="1"/>
      <c r="I11" s="256" t="s">
        <v>61</v>
      </c>
      <c r="J11" s="263"/>
      <c r="K11" s="263"/>
      <c r="L11" s="273"/>
      <c r="M11" s="283"/>
      <c r="N11" s="288"/>
      <c r="O11" s="288"/>
      <c r="P11" s="291"/>
      <c r="Q11" s="296" t="s">
        <v>27</v>
      </c>
      <c r="R11" s="296"/>
      <c r="S11" s="296"/>
      <c r="T11" s="296"/>
      <c r="U11" s="296"/>
      <c r="V11" s="296"/>
      <c r="W11" s="296"/>
      <c r="X11" s="296"/>
      <c r="Y11" s="296"/>
      <c r="Z11" s="296"/>
      <c r="AA11" s="296"/>
      <c r="AB11" s="146"/>
      <c r="AC11" s="146"/>
      <c r="AD11" s="1"/>
      <c r="AE11" s="1"/>
      <c r="AF11" s="1"/>
      <c r="AG11" s="1"/>
      <c r="AH11" s="1"/>
      <c r="AI11" s="227"/>
    </row>
    <row r="12" spans="1:35" ht="23.25" customHeight="1">
      <c r="A12" s="220"/>
      <c r="B12" s="1"/>
      <c r="C12" s="1"/>
      <c r="D12" s="1"/>
      <c r="E12" s="1"/>
      <c r="F12" s="1"/>
      <c r="G12" s="1"/>
      <c r="H12" s="1"/>
      <c r="I12" s="257"/>
      <c r="J12" s="264"/>
      <c r="K12" s="264"/>
      <c r="L12" s="274"/>
      <c r="M12" s="284"/>
      <c r="N12" s="289"/>
      <c r="O12" s="289"/>
      <c r="P12" s="292"/>
      <c r="Q12" s="296"/>
      <c r="R12" s="296"/>
      <c r="S12" s="296"/>
      <c r="T12" s="296"/>
      <c r="U12" s="296"/>
      <c r="V12" s="296"/>
      <c r="W12" s="296"/>
      <c r="X12" s="296"/>
      <c r="Y12" s="296"/>
      <c r="Z12" s="296"/>
      <c r="AA12" s="296"/>
      <c r="AB12" s="1"/>
      <c r="AC12" s="1"/>
      <c r="AD12" s="1"/>
      <c r="AE12" s="1"/>
      <c r="AF12" s="1"/>
      <c r="AG12" s="1"/>
      <c r="AH12" s="1"/>
      <c r="AI12" s="314"/>
    </row>
    <row r="13" spans="1:35" s="216" customFormat="1" ht="23.25" customHeight="1">
      <c r="A13" s="221"/>
      <c r="B13" s="1"/>
      <c r="C13" s="1"/>
      <c r="D13" s="1"/>
      <c r="E13" s="1"/>
      <c r="F13" s="1"/>
      <c r="G13" s="1"/>
      <c r="H13" s="1"/>
      <c r="I13" s="257"/>
      <c r="J13" s="264"/>
      <c r="K13" s="264"/>
      <c r="L13" s="274"/>
      <c r="M13" s="283"/>
      <c r="N13" s="288"/>
      <c r="O13" s="288"/>
      <c r="P13" s="291"/>
      <c r="Q13" s="297" t="s">
        <v>19</v>
      </c>
      <c r="R13" s="297"/>
      <c r="S13" s="297"/>
      <c r="T13" s="297"/>
      <c r="U13" s="297"/>
      <c r="V13" s="297"/>
      <c r="W13" s="297"/>
      <c r="X13" s="297"/>
      <c r="Y13" s="297"/>
      <c r="Z13" s="297"/>
      <c r="AA13" s="297"/>
      <c r="AB13" s="1"/>
      <c r="AC13" s="1"/>
      <c r="AD13" s="1"/>
      <c r="AE13" s="1"/>
      <c r="AF13" s="1"/>
      <c r="AG13" s="1"/>
      <c r="AH13" s="1"/>
      <c r="AI13" s="223"/>
    </row>
    <row r="14" spans="1:35" ht="23.25" customHeight="1">
      <c r="A14" s="220"/>
      <c r="B14" s="1"/>
      <c r="C14" s="1"/>
      <c r="D14" s="1"/>
      <c r="E14" s="1"/>
      <c r="F14" s="1"/>
      <c r="G14" s="1"/>
      <c r="H14" s="1"/>
      <c r="I14" s="258"/>
      <c r="J14" s="265"/>
      <c r="K14" s="265"/>
      <c r="L14" s="275"/>
      <c r="M14" s="284"/>
      <c r="N14" s="289"/>
      <c r="O14" s="289"/>
      <c r="P14" s="292"/>
      <c r="Q14" s="297"/>
      <c r="R14" s="297"/>
      <c r="S14" s="297"/>
      <c r="T14" s="297"/>
      <c r="U14" s="297"/>
      <c r="V14" s="297"/>
      <c r="W14" s="297"/>
      <c r="X14" s="297"/>
      <c r="Y14" s="297"/>
      <c r="Z14" s="297"/>
      <c r="AA14" s="297"/>
      <c r="AB14" s="1"/>
      <c r="AC14" s="1"/>
      <c r="AD14" s="1"/>
      <c r="AE14" s="1"/>
      <c r="AF14" s="1"/>
      <c r="AG14" s="1"/>
      <c r="AH14" s="1"/>
      <c r="AI14" s="227"/>
    </row>
    <row r="15" spans="1:35" ht="23.25" customHeight="1">
      <c r="A15" s="220"/>
      <c r="B15" s="227"/>
      <c r="C15" s="227"/>
      <c r="D15" s="227"/>
      <c r="E15" s="227"/>
      <c r="F15" s="227"/>
      <c r="G15" s="227"/>
      <c r="H15" s="223"/>
      <c r="I15" s="227"/>
      <c r="J15" s="227"/>
      <c r="K15" s="227"/>
      <c r="L15" s="227"/>
      <c r="M15" s="285" t="str">
        <f>IF(COUNTBLANK(M11:P14)=16,"　↑　該当する方に○",IF(COUNTBLANK(M11:P14)=14,"　↑　どちらか一方に○",""))</f>
        <v>　↑　該当する方に○</v>
      </c>
      <c r="N15" s="227"/>
      <c r="O15" s="227"/>
      <c r="P15" s="293"/>
      <c r="Q15" s="293"/>
      <c r="R15" s="293"/>
      <c r="S15" s="293"/>
      <c r="T15" s="293"/>
      <c r="U15" s="293"/>
      <c r="V15" s="293"/>
      <c r="W15" s="293"/>
      <c r="X15" s="227"/>
      <c r="Y15" s="301"/>
      <c r="Z15" s="301"/>
      <c r="AA15" s="301"/>
      <c r="AB15" s="227"/>
      <c r="AC15" s="227"/>
      <c r="AD15" s="227"/>
      <c r="AE15" s="227"/>
      <c r="AF15" s="227"/>
      <c r="AG15" s="227"/>
      <c r="AH15" s="227"/>
      <c r="AI15" s="227"/>
    </row>
    <row r="16" spans="1:35" ht="23.25" customHeight="1">
      <c r="A16" s="220"/>
      <c r="B16" s="227"/>
      <c r="C16" s="227"/>
      <c r="D16" s="227"/>
      <c r="E16" s="227"/>
      <c r="F16" s="227"/>
      <c r="G16" s="227"/>
      <c r="H16" s="223"/>
      <c r="I16" s="227"/>
      <c r="J16" s="227"/>
      <c r="K16" s="227"/>
      <c r="L16" s="227"/>
      <c r="M16" s="227"/>
      <c r="N16" s="227"/>
      <c r="O16" s="227"/>
      <c r="P16" s="294"/>
      <c r="Q16" s="294"/>
      <c r="R16" s="294"/>
      <c r="S16" s="294"/>
      <c r="T16" s="298" t="str">
        <f>IF(AND(M11="○",M13=""),IF(M8="","",IF(M11="","",IF(M8="","","※工事業種が「"&amp;M8&amp;"工事業」に該当する工事のみ記入してください。"))),"")</f>
        <v/>
      </c>
      <c r="U16" s="298"/>
      <c r="V16" s="298"/>
      <c r="W16" s="298"/>
      <c r="X16" s="298"/>
      <c r="Y16" s="298"/>
      <c r="Z16" s="298"/>
      <c r="AA16" s="298"/>
      <c r="AB16" s="298"/>
      <c r="AC16" s="298"/>
      <c r="AD16" s="298"/>
      <c r="AE16" s="298"/>
      <c r="AF16" s="308"/>
      <c r="AG16" s="308"/>
      <c r="AH16" s="308"/>
      <c r="AI16" s="227"/>
    </row>
    <row r="17" spans="1:35" ht="23.25" customHeight="1">
      <c r="A17" s="220"/>
      <c r="B17" s="228"/>
      <c r="C17" s="228"/>
      <c r="D17" s="227"/>
      <c r="E17" s="227"/>
      <c r="F17" s="227"/>
      <c r="G17" s="227"/>
      <c r="H17" s="223"/>
      <c r="I17" s="227"/>
      <c r="J17" s="227"/>
      <c r="K17" s="227"/>
      <c r="L17" s="227"/>
      <c r="M17" s="227"/>
      <c r="N17" s="227"/>
      <c r="O17" s="227"/>
      <c r="P17" s="294"/>
      <c r="Q17" s="294"/>
      <c r="R17" s="294"/>
      <c r="S17" s="294"/>
      <c r="T17" s="298"/>
      <c r="U17" s="298"/>
      <c r="V17" s="298"/>
      <c r="W17" s="298"/>
      <c r="X17" s="298"/>
      <c r="Y17" s="298"/>
      <c r="Z17" s="298"/>
      <c r="AA17" s="298"/>
      <c r="AB17" s="298"/>
      <c r="AC17" s="298"/>
      <c r="AD17" s="298"/>
      <c r="AE17" s="298"/>
      <c r="AF17" s="227"/>
      <c r="AG17" s="227"/>
      <c r="AH17" s="227"/>
      <c r="AI17" s="227"/>
    </row>
    <row r="18" spans="1:35" ht="23.25" customHeight="1">
      <c r="A18" s="220"/>
      <c r="B18" s="229" t="s">
        <v>13</v>
      </c>
      <c r="C18" s="229"/>
      <c r="D18" s="243"/>
      <c r="E18" s="243"/>
      <c r="F18" s="243"/>
      <c r="G18" s="243"/>
      <c r="H18" s="229"/>
      <c r="I18" s="229"/>
      <c r="J18" s="266"/>
      <c r="K18" s="266"/>
      <c r="L18" s="266"/>
      <c r="M18" s="266"/>
      <c r="N18" s="266"/>
      <c r="O18" s="227"/>
      <c r="P18" s="294"/>
      <c r="Q18" s="294"/>
      <c r="R18" s="294"/>
      <c r="S18" s="294"/>
      <c r="T18" s="294"/>
      <c r="U18" s="294"/>
      <c r="V18" s="294"/>
      <c r="W18" s="294"/>
      <c r="X18" s="227"/>
      <c r="Y18" s="301"/>
      <c r="Z18" s="301"/>
      <c r="AA18" s="301"/>
      <c r="AB18" s="227"/>
      <c r="AC18" s="227"/>
      <c r="AD18" s="227"/>
      <c r="AE18" s="227"/>
      <c r="AF18" s="227"/>
      <c r="AG18" s="227"/>
      <c r="AH18" s="227"/>
      <c r="AI18" s="227"/>
    </row>
    <row r="19" spans="1:35" ht="23.25" customHeight="1">
      <c r="A19" s="220"/>
      <c r="B19" s="230" t="s">
        <v>75</v>
      </c>
      <c r="C19" s="237"/>
      <c r="D19" s="244"/>
      <c r="E19" s="230" t="s">
        <v>66</v>
      </c>
      <c r="F19" s="237"/>
      <c r="G19" s="237"/>
      <c r="H19" s="244"/>
      <c r="I19" s="259" t="s">
        <v>67</v>
      </c>
      <c r="J19" s="267"/>
      <c r="K19" s="259" t="s">
        <v>48</v>
      </c>
      <c r="L19" s="276"/>
      <c r="M19" s="276"/>
      <c r="N19" s="276"/>
      <c r="O19" s="267"/>
      <c r="P19" s="230" t="s">
        <v>39</v>
      </c>
      <c r="Q19" s="237"/>
      <c r="R19" s="237"/>
      <c r="S19" s="237"/>
      <c r="T19" s="237"/>
      <c r="U19" s="237"/>
      <c r="V19" s="237"/>
      <c r="W19" s="244"/>
      <c r="X19" s="230" t="s">
        <v>26</v>
      </c>
      <c r="Y19" s="237"/>
      <c r="Z19" s="237"/>
      <c r="AA19" s="237"/>
      <c r="AB19" s="237"/>
      <c r="AC19" s="237"/>
      <c r="AD19" s="237"/>
      <c r="AE19" s="244"/>
      <c r="AF19" s="230" t="s">
        <v>64</v>
      </c>
      <c r="AG19" s="237"/>
      <c r="AH19" s="244"/>
      <c r="AI19" s="227"/>
    </row>
    <row r="20" spans="1:35" ht="23.25" customHeight="1">
      <c r="A20" s="220"/>
      <c r="B20" s="231"/>
      <c r="C20" s="238"/>
      <c r="D20" s="245"/>
      <c r="E20" s="248"/>
      <c r="F20" s="250"/>
      <c r="G20" s="250"/>
      <c r="H20" s="252"/>
      <c r="I20" s="248"/>
      <c r="J20" s="252"/>
      <c r="K20" s="248"/>
      <c r="L20" s="250"/>
      <c r="M20" s="250"/>
      <c r="N20" s="250"/>
      <c r="O20" s="252"/>
      <c r="P20" s="248"/>
      <c r="Q20" s="250"/>
      <c r="R20" s="250"/>
      <c r="S20" s="250"/>
      <c r="T20" s="250"/>
      <c r="U20" s="250"/>
      <c r="V20" s="250"/>
      <c r="W20" s="252"/>
      <c r="X20" s="248"/>
      <c r="Y20" s="250"/>
      <c r="Z20" s="250"/>
      <c r="AA20" s="250"/>
      <c r="AB20" s="250"/>
      <c r="AC20" s="250"/>
      <c r="AD20" s="250"/>
      <c r="AE20" s="252"/>
      <c r="AF20" s="309"/>
      <c r="AG20" s="310"/>
      <c r="AH20" s="311"/>
      <c r="AI20" s="227"/>
    </row>
    <row r="21" spans="1:35" ht="23.25" customHeight="1">
      <c r="A21" s="220"/>
      <c r="B21" s="232"/>
      <c r="C21" s="239"/>
      <c r="D21" s="246"/>
      <c r="E21" s="248"/>
      <c r="F21" s="250"/>
      <c r="G21" s="250"/>
      <c r="H21" s="252"/>
      <c r="I21" s="248"/>
      <c r="J21" s="252"/>
      <c r="K21" s="248"/>
      <c r="L21" s="250"/>
      <c r="M21" s="250"/>
      <c r="N21" s="250"/>
      <c r="O21" s="252"/>
      <c r="P21" s="248"/>
      <c r="Q21" s="250"/>
      <c r="R21" s="250"/>
      <c r="S21" s="250"/>
      <c r="T21" s="250"/>
      <c r="U21" s="250"/>
      <c r="V21" s="250"/>
      <c r="W21" s="252"/>
      <c r="X21" s="248"/>
      <c r="Y21" s="250"/>
      <c r="Z21" s="250"/>
      <c r="AA21" s="250"/>
      <c r="AB21" s="250"/>
      <c r="AC21" s="250"/>
      <c r="AD21" s="250"/>
      <c r="AE21" s="252"/>
      <c r="AF21" s="309"/>
      <c r="AG21" s="310"/>
      <c r="AH21" s="311"/>
      <c r="AI21" s="227"/>
    </row>
    <row r="22" spans="1:35" ht="23.25" customHeight="1">
      <c r="A22" s="220"/>
      <c r="B22" s="231"/>
      <c r="C22" s="238"/>
      <c r="D22" s="245"/>
      <c r="E22" s="248"/>
      <c r="F22" s="250"/>
      <c r="G22" s="250"/>
      <c r="H22" s="252"/>
      <c r="I22" s="248"/>
      <c r="J22" s="252"/>
      <c r="K22" s="248"/>
      <c r="L22" s="250"/>
      <c r="M22" s="250"/>
      <c r="N22" s="250"/>
      <c r="O22" s="252"/>
      <c r="P22" s="248"/>
      <c r="Q22" s="250"/>
      <c r="R22" s="250"/>
      <c r="S22" s="250"/>
      <c r="T22" s="250"/>
      <c r="U22" s="250"/>
      <c r="V22" s="250"/>
      <c r="W22" s="252"/>
      <c r="X22" s="248"/>
      <c r="Y22" s="250"/>
      <c r="Z22" s="250"/>
      <c r="AA22" s="250"/>
      <c r="AB22" s="250"/>
      <c r="AC22" s="250"/>
      <c r="AD22" s="250"/>
      <c r="AE22" s="252"/>
      <c r="AF22" s="309"/>
      <c r="AG22" s="310"/>
      <c r="AH22" s="311"/>
      <c r="AI22" s="227"/>
    </row>
    <row r="23" spans="1:35" ht="26.25" customHeight="1">
      <c r="A23" s="220"/>
      <c r="B23" s="232"/>
      <c r="C23" s="239"/>
      <c r="D23" s="246"/>
      <c r="E23" s="248"/>
      <c r="F23" s="250"/>
      <c r="G23" s="250"/>
      <c r="H23" s="252"/>
      <c r="I23" s="248"/>
      <c r="J23" s="252"/>
      <c r="K23" s="248"/>
      <c r="L23" s="250"/>
      <c r="M23" s="250"/>
      <c r="N23" s="250"/>
      <c r="O23" s="252"/>
      <c r="P23" s="248"/>
      <c r="Q23" s="250"/>
      <c r="R23" s="250"/>
      <c r="S23" s="250"/>
      <c r="T23" s="250"/>
      <c r="U23" s="250"/>
      <c r="V23" s="250"/>
      <c r="W23" s="252"/>
      <c r="X23" s="248"/>
      <c r="Y23" s="250"/>
      <c r="Z23" s="250"/>
      <c r="AA23" s="250"/>
      <c r="AB23" s="250"/>
      <c r="AC23" s="250"/>
      <c r="AD23" s="250"/>
      <c r="AE23" s="252"/>
      <c r="AF23" s="309"/>
      <c r="AG23" s="310"/>
      <c r="AH23" s="311"/>
      <c r="AI23" s="227"/>
    </row>
    <row r="24" spans="1:35" ht="26.25" customHeight="1">
      <c r="A24" s="220"/>
      <c r="B24" s="231"/>
      <c r="C24" s="238"/>
      <c r="D24" s="245"/>
      <c r="E24" s="248"/>
      <c r="F24" s="250"/>
      <c r="G24" s="250"/>
      <c r="H24" s="252"/>
      <c r="I24" s="248"/>
      <c r="J24" s="252"/>
      <c r="K24" s="270"/>
      <c r="L24" s="277"/>
      <c r="M24" s="277"/>
      <c r="N24" s="277"/>
      <c r="O24" s="290"/>
      <c r="P24" s="248"/>
      <c r="Q24" s="250"/>
      <c r="R24" s="250"/>
      <c r="S24" s="250"/>
      <c r="T24" s="250"/>
      <c r="U24" s="250"/>
      <c r="V24" s="250"/>
      <c r="W24" s="252"/>
      <c r="X24" s="248"/>
      <c r="Y24" s="250"/>
      <c r="Z24" s="250"/>
      <c r="AA24" s="250"/>
      <c r="AB24" s="250"/>
      <c r="AC24" s="250"/>
      <c r="AD24" s="250"/>
      <c r="AE24" s="252"/>
      <c r="AF24" s="309"/>
      <c r="AG24" s="310"/>
      <c r="AH24" s="311"/>
      <c r="AI24" s="227"/>
    </row>
    <row r="25" spans="1:35" ht="26.25" customHeight="1">
      <c r="A25" s="220"/>
      <c r="B25" s="232"/>
      <c r="C25" s="239"/>
      <c r="D25" s="246"/>
      <c r="E25" s="248"/>
      <c r="F25" s="250"/>
      <c r="G25" s="250"/>
      <c r="H25" s="252"/>
      <c r="I25" s="248"/>
      <c r="J25" s="252"/>
      <c r="K25" s="248"/>
      <c r="L25" s="250"/>
      <c r="M25" s="250"/>
      <c r="N25" s="250"/>
      <c r="O25" s="252"/>
      <c r="P25" s="248"/>
      <c r="Q25" s="250"/>
      <c r="R25" s="250"/>
      <c r="S25" s="250"/>
      <c r="T25" s="250"/>
      <c r="U25" s="250"/>
      <c r="V25" s="250"/>
      <c r="W25" s="252"/>
      <c r="X25" s="248"/>
      <c r="Y25" s="250"/>
      <c r="Z25" s="250"/>
      <c r="AA25" s="250"/>
      <c r="AB25" s="250"/>
      <c r="AC25" s="250"/>
      <c r="AD25" s="250"/>
      <c r="AE25" s="252"/>
      <c r="AF25" s="309"/>
      <c r="AG25" s="310"/>
      <c r="AH25" s="311"/>
      <c r="AI25" s="227"/>
    </row>
    <row r="26" spans="1:35" ht="26.25" customHeight="1">
      <c r="A26" s="220"/>
      <c r="B26" s="231"/>
      <c r="C26" s="238"/>
      <c r="D26" s="245"/>
      <c r="E26" s="248"/>
      <c r="F26" s="250"/>
      <c r="G26" s="250"/>
      <c r="H26" s="252"/>
      <c r="I26" s="248"/>
      <c r="J26" s="252"/>
      <c r="K26" s="248"/>
      <c r="L26" s="250"/>
      <c r="M26" s="250"/>
      <c r="N26" s="250"/>
      <c r="O26" s="252"/>
      <c r="P26" s="248"/>
      <c r="Q26" s="250"/>
      <c r="R26" s="250"/>
      <c r="S26" s="250"/>
      <c r="T26" s="250"/>
      <c r="U26" s="250"/>
      <c r="V26" s="250"/>
      <c r="W26" s="252"/>
      <c r="X26" s="248"/>
      <c r="Y26" s="250"/>
      <c r="Z26" s="250"/>
      <c r="AA26" s="250"/>
      <c r="AB26" s="250"/>
      <c r="AC26" s="250"/>
      <c r="AD26" s="250"/>
      <c r="AE26" s="252"/>
      <c r="AF26" s="309"/>
      <c r="AG26" s="310"/>
      <c r="AH26" s="311"/>
      <c r="AI26" s="227"/>
    </row>
    <row r="27" spans="1:35" ht="26.25" customHeight="1">
      <c r="A27" s="220"/>
      <c r="B27" s="232"/>
      <c r="C27" s="239"/>
      <c r="D27" s="246"/>
      <c r="E27" s="248"/>
      <c r="F27" s="250"/>
      <c r="G27" s="250"/>
      <c r="H27" s="252"/>
      <c r="I27" s="248"/>
      <c r="J27" s="252"/>
      <c r="K27" s="248"/>
      <c r="L27" s="250"/>
      <c r="M27" s="250"/>
      <c r="N27" s="250"/>
      <c r="O27" s="252"/>
      <c r="P27" s="248"/>
      <c r="Q27" s="250"/>
      <c r="R27" s="250"/>
      <c r="S27" s="250"/>
      <c r="T27" s="250"/>
      <c r="U27" s="250"/>
      <c r="V27" s="250"/>
      <c r="W27" s="252"/>
      <c r="X27" s="248"/>
      <c r="Y27" s="250"/>
      <c r="Z27" s="250"/>
      <c r="AA27" s="250"/>
      <c r="AB27" s="250"/>
      <c r="AC27" s="250"/>
      <c r="AD27" s="250"/>
      <c r="AE27" s="252"/>
      <c r="AF27" s="309"/>
      <c r="AG27" s="310"/>
      <c r="AH27" s="311"/>
      <c r="AI27" s="227"/>
    </row>
    <row r="28" spans="1:35" ht="26.25" customHeight="1">
      <c r="A28" s="220"/>
      <c r="B28" s="231"/>
      <c r="C28" s="238"/>
      <c r="D28" s="245"/>
      <c r="E28" s="248"/>
      <c r="F28" s="250"/>
      <c r="G28" s="250"/>
      <c r="H28" s="252"/>
      <c r="I28" s="248"/>
      <c r="J28" s="252"/>
      <c r="K28" s="248"/>
      <c r="L28" s="250"/>
      <c r="M28" s="250"/>
      <c r="N28" s="250"/>
      <c r="O28" s="252"/>
      <c r="P28" s="248"/>
      <c r="Q28" s="250"/>
      <c r="R28" s="250"/>
      <c r="S28" s="250"/>
      <c r="T28" s="250"/>
      <c r="U28" s="250"/>
      <c r="V28" s="250"/>
      <c r="W28" s="252"/>
      <c r="X28" s="248"/>
      <c r="Y28" s="250"/>
      <c r="Z28" s="250"/>
      <c r="AA28" s="250"/>
      <c r="AB28" s="250"/>
      <c r="AC28" s="250"/>
      <c r="AD28" s="250"/>
      <c r="AE28" s="252"/>
      <c r="AF28" s="309"/>
      <c r="AG28" s="310"/>
      <c r="AH28" s="311"/>
      <c r="AI28" s="227"/>
    </row>
    <row r="29" spans="1:35" ht="26.25" customHeight="1">
      <c r="A29" s="220"/>
      <c r="B29" s="232"/>
      <c r="C29" s="239"/>
      <c r="D29" s="246"/>
      <c r="E29" s="248"/>
      <c r="F29" s="250"/>
      <c r="G29" s="250"/>
      <c r="H29" s="252"/>
      <c r="I29" s="248"/>
      <c r="J29" s="252"/>
      <c r="K29" s="248"/>
      <c r="L29" s="250"/>
      <c r="M29" s="250"/>
      <c r="N29" s="250"/>
      <c r="O29" s="252"/>
      <c r="P29" s="248"/>
      <c r="Q29" s="250"/>
      <c r="R29" s="250"/>
      <c r="S29" s="250"/>
      <c r="T29" s="250"/>
      <c r="U29" s="250"/>
      <c r="V29" s="250"/>
      <c r="W29" s="252"/>
      <c r="X29" s="248"/>
      <c r="Y29" s="250"/>
      <c r="Z29" s="250"/>
      <c r="AA29" s="250"/>
      <c r="AB29" s="250"/>
      <c r="AC29" s="250"/>
      <c r="AD29" s="250"/>
      <c r="AE29" s="252"/>
      <c r="AF29" s="309"/>
      <c r="AG29" s="310"/>
      <c r="AH29" s="311"/>
      <c r="AI29" s="227"/>
    </row>
    <row r="30" spans="1:35" ht="26.25" customHeight="1">
      <c r="A30" s="220"/>
      <c r="B30" s="231"/>
      <c r="C30" s="238"/>
      <c r="D30" s="245"/>
      <c r="E30" s="248"/>
      <c r="F30" s="250"/>
      <c r="G30" s="250"/>
      <c r="H30" s="252"/>
      <c r="I30" s="248"/>
      <c r="J30" s="252"/>
      <c r="K30" s="248"/>
      <c r="L30" s="250"/>
      <c r="M30" s="250"/>
      <c r="N30" s="250"/>
      <c r="O30" s="252"/>
      <c r="P30" s="248"/>
      <c r="Q30" s="250"/>
      <c r="R30" s="250"/>
      <c r="S30" s="250"/>
      <c r="T30" s="250"/>
      <c r="U30" s="250"/>
      <c r="V30" s="250"/>
      <c r="W30" s="252"/>
      <c r="X30" s="248"/>
      <c r="Y30" s="250"/>
      <c r="Z30" s="250"/>
      <c r="AA30" s="250"/>
      <c r="AB30" s="250"/>
      <c r="AC30" s="250"/>
      <c r="AD30" s="250"/>
      <c r="AE30" s="252"/>
      <c r="AF30" s="309"/>
      <c r="AG30" s="310"/>
      <c r="AH30" s="311"/>
      <c r="AI30" s="227"/>
    </row>
    <row r="31" spans="1:35" ht="26.25" customHeight="1">
      <c r="A31" s="220"/>
      <c r="B31" s="232"/>
      <c r="C31" s="239"/>
      <c r="D31" s="246"/>
      <c r="E31" s="248"/>
      <c r="F31" s="250"/>
      <c r="G31" s="250"/>
      <c r="H31" s="252"/>
      <c r="I31" s="248"/>
      <c r="J31" s="252"/>
      <c r="K31" s="248"/>
      <c r="L31" s="250"/>
      <c r="M31" s="250"/>
      <c r="N31" s="250"/>
      <c r="O31" s="252"/>
      <c r="P31" s="248"/>
      <c r="Q31" s="250"/>
      <c r="R31" s="250"/>
      <c r="S31" s="250"/>
      <c r="T31" s="250"/>
      <c r="U31" s="250"/>
      <c r="V31" s="250"/>
      <c r="W31" s="252"/>
      <c r="X31" s="248"/>
      <c r="Y31" s="250"/>
      <c r="Z31" s="250"/>
      <c r="AA31" s="250"/>
      <c r="AB31" s="250"/>
      <c r="AC31" s="250"/>
      <c r="AD31" s="250"/>
      <c r="AE31" s="252"/>
      <c r="AF31" s="309"/>
      <c r="AG31" s="310"/>
      <c r="AH31" s="311"/>
      <c r="AI31" s="227"/>
    </row>
    <row r="32" spans="1:35" ht="26.25" customHeight="1">
      <c r="A32" s="220"/>
      <c r="B32" s="231"/>
      <c r="C32" s="238"/>
      <c r="D32" s="245"/>
      <c r="E32" s="248"/>
      <c r="F32" s="250"/>
      <c r="G32" s="250"/>
      <c r="H32" s="252"/>
      <c r="I32" s="248"/>
      <c r="J32" s="252"/>
      <c r="K32" s="248"/>
      <c r="L32" s="250"/>
      <c r="M32" s="250"/>
      <c r="N32" s="250"/>
      <c r="O32" s="252"/>
      <c r="P32" s="248"/>
      <c r="Q32" s="250"/>
      <c r="R32" s="250"/>
      <c r="S32" s="250"/>
      <c r="T32" s="250"/>
      <c r="U32" s="250"/>
      <c r="V32" s="250"/>
      <c r="W32" s="252"/>
      <c r="X32" s="248"/>
      <c r="Y32" s="250"/>
      <c r="Z32" s="250"/>
      <c r="AA32" s="250"/>
      <c r="AB32" s="250"/>
      <c r="AC32" s="250"/>
      <c r="AD32" s="250"/>
      <c r="AE32" s="252"/>
      <c r="AF32" s="309"/>
      <c r="AG32" s="310"/>
      <c r="AH32" s="311"/>
      <c r="AI32" s="227"/>
    </row>
    <row r="33" spans="1:37" ht="26.25" customHeight="1">
      <c r="A33" s="220"/>
      <c r="B33" s="232"/>
      <c r="C33" s="239"/>
      <c r="D33" s="246"/>
      <c r="E33" s="248"/>
      <c r="F33" s="250"/>
      <c r="G33" s="250"/>
      <c r="H33" s="252"/>
      <c r="I33" s="248"/>
      <c r="J33" s="252"/>
      <c r="K33" s="248"/>
      <c r="L33" s="250"/>
      <c r="M33" s="250"/>
      <c r="N33" s="250"/>
      <c r="O33" s="252"/>
      <c r="P33" s="248"/>
      <c r="Q33" s="250"/>
      <c r="R33" s="250"/>
      <c r="S33" s="250"/>
      <c r="T33" s="250"/>
      <c r="U33" s="250"/>
      <c r="V33" s="250"/>
      <c r="W33" s="252"/>
      <c r="X33" s="248"/>
      <c r="Y33" s="250"/>
      <c r="Z33" s="250"/>
      <c r="AA33" s="250"/>
      <c r="AB33" s="250"/>
      <c r="AC33" s="250"/>
      <c r="AD33" s="250"/>
      <c r="AE33" s="252"/>
      <c r="AF33" s="309"/>
      <c r="AG33" s="310"/>
      <c r="AH33" s="311"/>
      <c r="AI33" s="227"/>
    </row>
    <row r="34" spans="1:37" ht="26.25" customHeight="1">
      <c r="A34" s="220"/>
      <c r="B34" s="231"/>
      <c r="C34" s="238"/>
      <c r="D34" s="245"/>
      <c r="E34" s="248"/>
      <c r="F34" s="250"/>
      <c r="G34" s="250"/>
      <c r="H34" s="252"/>
      <c r="I34" s="248"/>
      <c r="J34" s="252"/>
      <c r="K34" s="248"/>
      <c r="L34" s="250"/>
      <c r="M34" s="250"/>
      <c r="N34" s="250"/>
      <c r="O34" s="252"/>
      <c r="P34" s="248"/>
      <c r="Q34" s="250"/>
      <c r="R34" s="250"/>
      <c r="S34" s="250"/>
      <c r="T34" s="250"/>
      <c r="U34" s="250"/>
      <c r="V34" s="250"/>
      <c r="W34" s="252"/>
      <c r="X34" s="248"/>
      <c r="Y34" s="250"/>
      <c r="Z34" s="250"/>
      <c r="AA34" s="250"/>
      <c r="AB34" s="250"/>
      <c r="AC34" s="250"/>
      <c r="AD34" s="250"/>
      <c r="AE34" s="252"/>
      <c r="AF34" s="309"/>
      <c r="AG34" s="310"/>
      <c r="AH34" s="311"/>
      <c r="AI34" s="227"/>
    </row>
    <row r="35" spans="1:37" ht="26.25" customHeight="1">
      <c r="A35" s="220"/>
      <c r="B35" s="232"/>
      <c r="C35" s="239"/>
      <c r="D35" s="246"/>
      <c r="E35" s="248"/>
      <c r="F35" s="250"/>
      <c r="G35" s="250"/>
      <c r="H35" s="252"/>
      <c r="I35" s="248"/>
      <c r="J35" s="252"/>
      <c r="K35" s="248"/>
      <c r="L35" s="250"/>
      <c r="M35" s="250"/>
      <c r="N35" s="250"/>
      <c r="O35" s="252"/>
      <c r="P35" s="248"/>
      <c r="Q35" s="250"/>
      <c r="R35" s="250"/>
      <c r="S35" s="250"/>
      <c r="T35" s="250"/>
      <c r="U35" s="250"/>
      <c r="V35" s="250"/>
      <c r="W35" s="252"/>
      <c r="X35" s="248"/>
      <c r="Y35" s="250"/>
      <c r="Z35" s="250"/>
      <c r="AA35" s="250"/>
      <c r="AB35" s="250"/>
      <c r="AC35" s="250"/>
      <c r="AD35" s="250"/>
      <c r="AE35" s="252"/>
      <c r="AF35" s="309"/>
      <c r="AG35" s="310"/>
      <c r="AH35" s="311"/>
      <c r="AI35" s="227"/>
    </row>
    <row r="36" spans="1:37" ht="26.25" customHeight="1">
      <c r="A36" s="220"/>
      <c r="B36" s="231"/>
      <c r="C36" s="238"/>
      <c r="D36" s="245"/>
      <c r="E36" s="248"/>
      <c r="F36" s="250"/>
      <c r="G36" s="250"/>
      <c r="H36" s="252"/>
      <c r="I36" s="248"/>
      <c r="J36" s="252"/>
      <c r="K36" s="248"/>
      <c r="L36" s="250"/>
      <c r="M36" s="250"/>
      <c r="N36" s="250"/>
      <c r="O36" s="252"/>
      <c r="P36" s="248"/>
      <c r="Q36" s="250"/>
      <c r="R36" s="250"/>
      <c r="S36" s="250"/>
      <c r="T36" s="250"/>
      <c r="U36" s="250"/>
      <c r="V36" s="250"/>
      <c r="W36" s="252"/>
      <c r="X36" s="248"/>
      <c r="Y36" s="250"/>
      <c r="Z36" s="250"/>
      <c r="AA36" s="250"/>
      <c r="AB36" s="250"/>
      <c r="AC36" s="250"/>
      <c r="AD36" s="250"/>
      <c r="AE36" s="252"/>
      <c r="AF36" s="309"/>
      <c r="AG36" s="310"/>
      <c r="AH36" s="311"/>
      <c r="AI36" s="227"/>
    </row>
    <row r="37" spans="1:37" ht="26.25" customHeight="1">
      <c r="A37" s="220"/>
      <c r="B37" s="232"/>
      <c r="C37" s="239"/>
      <c r="D37" s="246"/>
      <c r="E37" s="248"/>
      <c r="F37" s="250"/>
      <c r="G37" s="250"/>
      <c r="H37" s="252"/>
      <c r="I37" s="248"/>
      <c r="J37" s="252"/>
      <c r="K37" s="248"/>
      <c r="L37" s="250"/>
      <c r="M37" s="250"/>
      <c r="N37" s="250"/>
      <c r="O37" s="252"/>
      <c r="P37" s="248"/>
      <c r="Q37" s="250"/>
      <c r="R37" s="250"/>
      <c r="S37" s="250"/>
      <c r="T37" s="250"/>
      <c r="U37" s="250"/>
      <c r="V37" s="250"/>
      <c r="W37" s="252"/>
      <c r="X37" s="248"/>
      <c r="Y37" s="250"/>
      <c r="Z37" s="250"/>
      <c r="AA37" s="250"/>
      <c r="AB37" s="250"/>
      <c r="AC37" s="250"/>
      <c r="AD37" s="250"/>
      <c r="AE37" s="252"/>
      <c r="AF37" s="309"/>
      <c r="AG37" s="310"/>
      <c r="AH37" s="311"/>
      <c r="AI37" s="227"/>
    </row>
    <row r="38" spans="1:37" ht="26.25" customHeight="1">
      <c r="A38" s="220"/>
      <c r="B38" s="231"/>
      <c r="C38" s="238"/>
      <c r="D38" s="245"/>
      <c r="E38" s="248"/>
      <c r="F38" s="250"/>
      <c r="G38" s="250"/>
      <c r="H38" s="252"/>
      <c r="I38" s="248"/>
      <c r="J38" s="252"/>
      <c r="K38" s="248"/>
      <c r="L38" s="250"/>
      <c r="M38" s="250"/>
      <c r="N38" s="250"/>
      <c r="O38" s="252"/>
      <c r="P38" s="248"/>
      <c r="Q38" s="250"/>
      <c r="R38" s="250"/>
      <c r="S38" s="250"/>
      <c r="T38" s="250"/>
      <c r="U38" s="250"/>
      <c r="V38" s="250"/>
      <c r="W38" s="252"/>
      <c r="X38" s="248"/>
      <c r="Y38" s="250"/>
      <c r="Z38" s="250"/>
      <c r="AA38" s="250"/>
      <c r="AB38" s="250"/>
      <c r="AC38" s="250"/>
      <c r="AD38" s="250"/>
      <c r="AE38" s="252"/>
      <c r="AF38" s="309"/>
      <c r="AG38" s="310"/>
      <c r="AH38" s="311"/>
      <c r="AI38" s="227"/>
    </row>
    <row r="39" spans="1:37" ht="26.25" customHeight="1">
      <c r="A39" s="220"/>
      <c r="B39" s="232"/>
      <c r="C39" s="239"/>
      <c r="D39" s="246"/>
      <c r="E39" s="248"/>
      <c r="F39" s="250"/>
      <c r="G39" s="250"/>
      <c r="H39" s="252"/>
      <c r="I39" s="248"/>
      <c r="J39" s="252"/>
      <c r="K39" s="248"/>
      <c r="L39" s="250"/>
      <c r="M39" s="250"/>
      <c r="N39" s="250"/>
      <c r="O39" s="252"/>
      <c r="P39" s="248"/>
      <c r="Q39" s="250"/>
      <c r="R39" s="250"/>
      <c r="S39" s="250"/>
      <c r="T39" s="250"/>
      <c r="U39" s="250"/>
      <c r="V39" s="250"/>
      <c r="W39" s="252"/>
      <c r="X39" s="248"/>
      <c r="Y39" s="250"/>
      <c r="Z39" s="250"/>
      <c r="AA39" s="250"/>
      <c r="AB39" s="250"/>
      <c r="AC39" s="250"/>
      <c r="AD39" s="250"/>
      <c r="AE39" s="252"/>
      <c r="AF39" s="309"/>
      <c r="AG39" s="310"/>
      <c r="AH39" s="311"/>
      <c r="AI39" s="227"/>
    </row>
    <row r="40" spans="1:37" ht="26.25" customHeight="1">
      <c r="A40" s="220"/>
      <c r="B40" s="231"/>
      <c r="C40" s="238"/>
      <c r="D40" s="245"/>
      <c r="E40" s="248"/>
      <c r="F40" s="250"/>
      <c r="G40" s="250"/>
      <c r="H40" s="252"/>
      <c r="I40" s="248"/>
      <c r="J40" s="252"/>
      <c r="K40" s="248"/>
      <c r="L40" s="250"/>
      <c r="M40" s="250"/>
      <c r="N40" s="250"/>
      <c r="O40" s="252"/>
      <c r="P40" s="248"/>
      <c r="Q40" s="250"/>
      <c r="R40" s="250"/>
      <c r="S40" s="250"/>
      <c r="T40" s="250"/>
      <c r="U40" s="250"/>
      <c r="V40" s="250"/>
      <c r="W40" s="252"/>
      <c r="X40" s="248"/>
      <c r="Y40" s="250"/>
      <c r="Z40" s="250"/>
      <c r="AA40" s="250"/>
      <c r="AB40" s="250"/>
      <c r="AC40" s="250"/>
      <c r="AD40" s="250"/>
      <c r="AE40" s="252"/>
      <c r="AF40" s="309"/>
      <c r="AG40" s="310"/>
      <c r="AH40" s="311"/>
      <c r="AI40" s="227"/>
    </row>
    <row r="41" spans="1:37" ht="26.25" customHeight="1">
      <c r="A41" s="220"/>
      <c r="B41" s="231"/>
      <c r="C41" s="238"/>
      <c r="D41" s="245"/>
      <c r="E41" s="248"/>
      <c r="F41" s="250"/>
      <c r="G41" s="250"/>
      <c r="H41" s="252"/>
      <c r="I41" s="248"/>
      <c r="J41" s="252"/>
      <c r="K41" s="248"/>
      <c r="L41" s="250"/>
      <c r="M41" s="250"/>
      <c r="N41" s="250"/>
      <c r="O41" s="252"/>
      <c r="P41" s="248"/>
      <c r="Q41" s="250"/>
      <c r="R41" s="250"/>
      <c r="S41" s="250"/>
      <c r="T41" s="250"/>
      <c r="U41" s="250"/>
      <c r="V41" s="250"/>
      <c r="W41" s="252"/>
      <c r="X41" s="248"/>
      <c r="Y41" s="250"/>
      <c r="Z41" s="250"/>
      <c r="AA41" s="250"/>
      <c r="AB41" s="250"/>
      <c r="AC41" s="250"/>
      <c r="AD41" s="250"/>
      <c r="AE41" s="252"/>
      <c r="AF41" s="309"/>
      <c r="AG41" s="310"/>
      <c r="AH41" s="311"/>
      <c r="AI41" s="227"/>
    </row>
    <row r="42" spans="1:37" ht="26.25" customHeight="1">
      <c r="A42" s="220"/>
      <c r="B42" s="232"/>
      <c r="C42" s="239"/>
      <c r="D42" s="246"/>
      <c r="E42" s="248"/>
      <c r="F42" s="250"/>
      <c r="G42" s="250"/>
      <c r="H42" s="252"/>
      <c r="I42" s="248"/>
      <c r="J42" s="252"/>
      <c r="K42" s="248"/>
      <c r="L42" s="250"/>
      <c r="M42" s="250"/>
      <c r="N42" s="250"/>
      <c r="O42" s="252"/>
      <c r="P42" s="248"/>
      <c r="Q42" s="250"/>
      <c r="R42" s="250"/>
      <c r="S42" s="250"/>
      <c r="T42" s="250"/>
      <c r="U42" s="250"/>
      <c r="V42" s="250"/>
      <c r="W42" s="252"/>
      <c r="X42" s="248"/>
      <c r="Y42" s="250"/>
      <c r="Z42" s="250"/>
      <c r="AA42" s="250"/>
      <c r="AB42" s="250"/>
      <c r="AC42" s="250"/>
      <c r="AD42" s="250"/>
      <c r="AE42" s="252"/>
      <c r="AF42" s="309"/>
      <c r="AG42" s="310"/>
      <c r="AH42" s="311"/>
      <c r="AI42" s="227"/>
    </row>
    <row r="43" spans="1:37" ht="26.25" customHeight="1">
      <c r="A43" s="220"/>
      <c r="B43" s="231"/>
      <c r="C43" s="238"/>
      <c r="D43" s="245"/>
      <c r="E43" s="248"/>
      <c r="F43" s="250"/>
      <c r="G43" s="250"/>
      <c r="H43" s="252"/>
      <c r="I43" s="248"/>
      <c r="J43" s="252"/>
      <c r="K43" s="248"/>
      <c r="L43" s="250"/>
      <c r="M43" s="250"/>
      <c r="N43" s="250"/>
      <c r="O43" s="252"/>
      <c r="P43" s="248"/>
      <c r="Q43" s="250"/>
      <c r="R43" s="250"/>
      <c r="S43" s="250"/>
      <c r="T43" s="250"/>
      <c r="U43" s="250"/>
      <c r="V43" s="250"/>
      <c r="W43" s="252"/>
      <c r="X43" s="248"/>
      <c r="Y43" s="250"/>
      <c r="Z43" s="250"/>
      <c r="AA43" s="250"/>
      <c r="AB43" s="250"/>
      <c r="AC43" s="250"/>
      <c r="AD43" s="250"/>
      <c r="AE43" s="252"/>
      <c r="AF43" s="309"/>
      <c r="AG43" s="310"/>
      <c r="AH43" s="311"/>
      <c r="AI43" s="227"/>
    </row>
    <row r="44" spans="1:37" ht="26.25" customHeight="1">
      <c r="A44" s="220"/>
      <c r="B44" s="232"/>
      <c r="C44" s="239"/>
      <c r="D44" s="246"/>
      <c r="E44" s="248"/>
      <c r="F44" s="250"/>
      <c r="G44" s="250"/>
      <c r="H44" s="252"/>
      <c r="I44" s="248"/>
      <c r="J44" s="252"/>
      <c r="K44" s="248"/>
      <c r="L44" s="250"/>
      <c r="M44" s="250"/>
      <c r="N44" s="250"/>
      <c r="O44" s="252"/>
      <c r="P44" s="248"/>
      <c r="Q44" s="250"/>
      <c r="R44" s="250"/>
      <c r="S44" s="250"/>
      <c r="T44" s="250"/>
      <c r="U44" s="250"/>
      <c r="V44" s="250"/>
      <c r="W44" s="252"/>
      <c r="X44" s="248"/>
      <c r="Y44" s="250"/>
      <c r="Z44" s="250"/>
      <c r="AA44" s="250"/>
      <c r="AB44" s="250"/>
      <c r="AC44" s="250"/>
      <c r="AD44" s="250"/>
      <c r="AE44" s="252"/>
      <c r="AF44" s="309"/>
      <c r="AG44" s="310"/>
      <c r="AH44" s="311"/>
      <c r="AI44" s="227"/>
    </row>
    <row r="45" spans="1:37" ht="26.25" customHeight="1">
      <c r="A45" s="220"/>
      <c r="B45" s="233" t="s">
        <v>70</v>
      </c>
      <c r="C45" s="240"/>
      <c r="D45" s="240"/>
      <c r="E45" s="240"/>
      <c r="F45" s="240"/>
      <c r="G45" s="240"/>
      <c r="H45" s="253"/>
      <c r="I45" s="260">
        <f>SUM(I20:I44)</f>
        <v>0</v>
      </c>
      <c r="J45" s="268"/>
      <c r="K45" s="271"/>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312"/>
      <c r="AI45" s="227"/>
    </row>
    <row r="46" spans="1:37" ht="26.25" customHeight="1">
      <c r="A46" s="220"/>
      <c r="B46" s="234" t="s">
        <v>73</v>
      </c>
      <c r="C46" s="241"/>
      <c r="D46" s="241"/>
      <c r="E46" s="241"/>
      <c r="F46" s="241"/>
      <c r="G46" s="241"/>
      <c r="H46" s="254"/>
      <c r="I46" s="261" t="str">
        <f>IF(COUNT(I20:I44)=0,"",ROUNDDOWN(AVERAGE(I20:I44),1))</f>
        <v/>
      </c>
      <c r="J46" s="269"/>
      <c r="K46" s="272" t="s">
        <v>204</v>
      </c>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313"/>
      <c r="AI46" s="227"/>
    </row>
    <row r="47" spans="1:37" s="219" customFormat="1" ht="23.25" customHeight="1">
      <c r="A47" s="222"/>
      <c r="B47" s="235"/>
      <c r="C47" s="235"/>
      <c r="D47" s="247"/>
      <c r="E47" s="247"/>
      <c r="F47" s="247"/>
      <c r="G47" s="247"/>
      <c r="H47" s="235"/>
      <c r="I47" s="262"/>
      <c r="J47" s="262"/>
      <c r="K47" s="262"/>
      <c r="L47" s="262"/>
      <c r="M47" s="262"/>
      <c r="N47" s="262"/>
      <c r="O47" s="262"/>
      <c r="P47" s="262"/>
      <c r="Q47" s="262"/>
      <c r="R47" s="262"/>
      <c r="S47" s="262"/>
      <c r="T47" s="262"/>
      <c r="U47" s="262"/>
      <c r="V47" s="262"/>
      <c r="W47" s="262"/>
      <c r="X47" s="262"/>
      <c r="Y47" s="302"/>
      <c r="Z47" s="302"/>
      <c r="AA47" s="302"/>
      <c r="AB47" s="262"/>
      <c r="AC47" s="262"/>
      <c r="AD47" s="262"/>
      <c r="AE47" s="262"/>
      <c r="AF47" s="262"/>
      <c r="AG47" s="262"/>
      <c r="AH47" s="262"/>
      <c r="AI47" s="262"/>
      <c r="AK47" s="315"/>
    </row>
    <row r="48" spans="1:37" ht="20.25" customHeight="1">
      <c r="A48" s="220"/>
      <c r="B48" s="236"/>
      <c r="C48" s="242" t="s">
        <v>8</v>
      </c>
      <c r="D48" s="236"/>
      <c r="E48" s="249"/>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27"/>
    </row>
    <row r="49" spans="1:35" ht="26.25" customHeight="1">
      <c r="A49" s="17" t="s">
        <v>7</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row>
    <row r="132" spans="40:43" ht="17.25" customHeight="1">
      <c r="AN132" s="218" t="s">
        <v>100</v>
      </c>
      <c r="AQ132" s="215" t="s">
        <v>37</v>
      </c>
    </row>
    <row r="133" spans="40:43" ht="17.25" customHeight="1">
      <c r="AN133" s="218" t="s">
        <v>71</v>
      </c>
      <c r="AQ133" s="215" t="s">
        <v>41</v>
      </c>
    </row>
    <row r="134" spans="40:43" ht="17.25" customHeight="1">
      <c r="AN134" s="218" t="s">
        <v>274</v>
      </c>
      <c r="AQ134" s="215" t="s">
        <v>69</v>
      </c>
    </row>
    <row r="135" spans="40:43" ht="17.25" customHeight="1">
      <c r="AN135" s="218" t="s">
        <v>276</v>
      </c>
      <c r="AQ135" s="215" t="s">
        <v>44</v>
      </c>
    </row>
    <row r="136" spans="40:43" ht="17.25" customHeight="1">
      <c r="AN136" s="218" t="s">
        <v>254</v>
      </c>
    </row>
    <row r="137" spans="40:43" ht="17.25" customHeight="1">
      <c r="AN137" s="218" t="s">
        <v>277</v>
      </c>
    </row>
    <row r="138" spans="40:43" ht="17.25" customHeight="1">
      <c r="AN138" s="218" t="s">
        <v>278</v>
      </c>
    </row>
    <row r="139" spans="40:43" ht="17.25" customHeight="1">
      <c r="AN139" s="218" t="s">
        <v>38</v>
      </c>
    </row>
    <row r="140" spans="40:43" ht="17.25" customHeight="1">
      <c r="AN140" s="218" t="s">
        <v>29</v>
      </c>
    </row>
    <row r="141" spans="40:43" ht="17.25" customHeight="1">
      <c r="AN141" s="218" t="s">
        <v>279</v>
      </c>
    </row>
    <row r="142" spans="40:43" ht="17.25" customHeight="1">
      <c r="AN142" s="218" t="s">
        <v>280</v>
      </c>
    </row>
    <row r="143" spans="40:43" ht="17.25" customHeight="1">
      <c r="AN143" s="218" t="s">
        <v>62</v>
      </c>
    </row>
    <row r="144" spans="40:43" ht="17.25" customHeight="1">
      <c r="AN144" s="218" t="s">
        <v>281</v>
      </c>
    </row>
    <row r="145" spans="40:40" ht="17.25" customHeight="1">
      <c r="AN145" s="218" t="s">
        <v>282</v>
      </c>
    </row>
    <row r="146" spans="40:40" ht="17.25" customHeight="1">
      <c r="AN146" s="218" t="s">
        <v>57</v>
      </c>
    </row>
    <row r="147" spans="40:40" ht="17.25" customHeight="1">
      <c r="AN147" s="218" t="s">
        <v>283</v>
      </c>
    </row>
    <row r="148" spans="40:40" ht="17.25" customHeight="1">
      <c r="AN148" s="218" t="s">
        <v>284</v>
      </c>
    </row>
    <row r="149" spans="40:40" ht="17.25" customHeight="1">
      <c r="AN149" s="218" t="s">
        <v>15</v>
      </c>
    </row>
    <row r="150" spans="40:40" ht="17.25" customHeight="1">
      <c r="AN150" s="218" t="s">
        <v>285</v>
      </c>
    </row>
    <row r="151" spans="40:40" ht="17.25" customHeight="1">
      <c r="AN151" s="218" t="s">
        <v>52</v>
      </c>
    </row>
    <row r="152" spans="40:40" ht="17.25" customHeight="1">
      <c r="AN152" s="218" t="s">
        <v>286</v>
      </c>
    </row>
    <row r="153" spans="40:40" ht="17.25" customHeight="1">
      <c r="AN153" s="218" t="s">
        <v>287</v>
      </c>
    </row>
    <row r="154" spans="40:40" ht="17.25" customHeight="1">
      <c r="AN154" s="218" t="s">
        <v>275</v>
      </c>
    </row>
    <row r="155" spans="40:40" ht="17.25" customHeight="1">
      <c r="AN155" s="218" t="s">
        <v>55</v>
      </c>
    </row>
    <row r="156" spans="40:40" ht="17.25" customHeight="1">
      <c r="AN156" s="218" t="s">
        <v>288</v>
      </c>
    </row>
    <row r="157" spans="40:40" ht="17.25" customHeight="1">
      <c r="AN157" s="218" t="s">
        <v>49</v>
      </c>
    </row>
    <row r="158" spans="40:40" ht="17.25" customHeight="1">
      <c r="AN158" s="218" t="s">
        <v>289</v>
      </c>
    </row>
    <row r="159" spans="40:40" ht="17.25" customHeight="1">
      <c r="AN159" s="218" t="s">
        <v>45</v>
      </c>
    </row>
    <row r="160" spans="40:40" ht="17.25" customHeight="1">
      <c r="AN160" s="215" t="s">
        <v>290</v>
      </c>
    </row>
  </sheetData>
  <sheetProtection sheet="1" objects="1" scenarios="1"/>
  <mergeCells count="204">
    <mergeCell ref="AB1:AH1"/>
    <mergeCell ref="B6:AH6"/>
    <mergeCell ref="M10:AB10"/>
    <mergeCell ref="B18:G18"/>
    <mergeCell ref="H18:I18"/>
    <mergeCell ref="B19:D19"/>
    <mergeCell ref="E19:H19"/>
    <mergeCell ref="I19:J19"/>
    <mergeCell ref="K19:O19"/>
    <mergeCell ref="P19:W19"/>
    <mergeCell ref="X19:AE19"/>
    <mergeCell ref="AF19:AH19"/>
    <mergeCell ref="B20:D20"/>
    <mergeCell ref="E20:H20"/>
    <mergeCell ref="I20:J20"/>
    <mergeCell ref="K20:O20"/>
    <mergeCell ref="P20:W20"/>
    <mergeCell ref="X20:AE20"/>
    <mergeCell ref="AF20:AH20"/>
    <mergeCell ref="B21:D21"/>
    <mergeCell ref="E21:H21"/>
    <mergeCell ref="I21:J21"/>
    <mergeCell ref="K21:O21"/>
    <mergeCell ref="P21:W21"/>
    <mergeCell ref="X21:AE21"/>
    <mergeCell ref="AF21:AH21"/>
    <mergeCell ref="B22:D22"/>
    <mergeCell ref="E22:H22"/>
    <mergeCell ref="I22:J22"/>
    <mergeCell ref="K22:O22"/>
    <mergeCell ref="P22:W22"/>
    <mergeCell ref="X22:AE22"/>
    <mergeCell ref="AF22:AH22"/>
    <mergeCell ref="B23:D23"/>
    <mergeCell ref="E23:H23"/>
    <mergeCell ref="I23:J23"/>
    <mergeCell ref="K23:O23"/>
    <mergeCell ref="P23:W23"/>
    <mergeCell ref="X23:AE23"/>
    <mergeCell ref="AF23:AH23"/>
    <mergeCell ref="B24:D24"/>
    <mergeCell ref="E24:H24"/>
    <mergeCell ref="I24:J24"/>
    <mergeCell ref="K24:O24"/>
    <mergeCell ref="P24:W24"/>
    <mergeCell ref="X24:AE24"/>
    <mergeCell ref="AF24:AH24"/>
    <mergeCell ref="B25:D25"/>
    <mergeCell ref="E25:H25"/>
    <mergeCell ref="I25:J25"/>
    <mergeCell ref="K25:O25"/>
    <mergeCell ref="P25:W25"/>
    <mergeCell ref="X25:AE25"/>
    <mergeCell ref="AF25:AH25"/>
    <mergeCell ref="B26:D26"/>
    <mergeCell ref="E26:H26"/>
    <mergeCell ref="I26:J26"/>
    <mergeCell ref="K26:O26"/>
    <mergeCell ref="P26:W26"/>
    <mergeCell ref="X26:AE26"/>
    <mergeCell ref="AF26:AH26"/>
    <mergeCell ref="B27:D27"/>
    <mergeCell ref="E27:H27"/>
    <mergeCell ref="I27:J27"/>
    <mergeCell ref="K27:O27"/>
    <mergeCell ref="P27:W27"/>
    <mergeCell ref="X27:AE27"/>
    <mergeCell ref="AF27:AH27"/>
    <mergeCell ref="B28:D28"/>
    <mergeCell ref="E28:H28"/>
    <mergeCell ref="I28:J28"/>
    <mergeCell ref="K28:O28"/>
    <mergeCell ref="P28:W28"/>
    <mergeCell ref="X28:AE28"/>
    <mergeCell ref="AF28:AH28"/>
    <mergeCell ref="B29:D29"/>
    <mergeCell ref="E29:H29"/>
    <mergeCell ref="I29:J29"/>
    <mergeCell ref="K29:O29"/>
    <mergeCell ref="P29:W29"/>
    <mergeCell ref="X29:AE29"/>
    <mergeCell ref="AF29:AH29"/>
    <mergeCell ref="B30:D30"/>
    <mergeCell ref="E30:H30"/>
    <mergeCell ref="I30:J30"/>
    <mergeCell ref="K30:O30"/>
    <mergeCell ref="P30:W30"/>
    <mergeCell ref="X30:AE30"/>
    <mergeCell ref="AF30:AH30"/>
    <mergeCell ref="B31:D31"/>
    <mergeCell ref="E31:H31"/>
    <mergeCell ref="I31:J31"/>
    <mergeCell ref="K31:O31"/>
    <mergeCell ref="P31:W31"/>
    <mergeCell ref="X31:AE31"/>
    <mergeCell ref="AF31:AH31"/>
    <mergeCell ref="B32:D32"/>
    <mergeCell ref="E32:H32"/>
    <mergeCell ref="I32:J32"/>
    <mergeCell ref="K32:O32"/>
    <mergeCell ref="P32:W32"/>
    <mergeCell ref="X32:AE32"/>
    <mergeCell ref="AF32:AH32"/>
    <mergeCell ref="B33:D33"/>
    <mergeCell ref="E33:H33"/>
    <mergeCell ref="I33:J33"/>
    <mergeCell ref="K33:O33"/>
    <mergeCell ref="P33:W33"/>
    <mergeCell ref="X33:AE33"/>
    <mergeCell ref="AF33:AH33"/>
    <mergeCell ref="B34:D34"/>
    <mergeCell ref="E34:H34"/>
    <mergeCell ref="I34:J34"/>
    <mergeCell ref="K34:O34"/>
    <mergeCell ref="P34:W34"/>
    <mergeCell ref="X34:AE34"/>
    <mergeCell ref="AF34:AH34"/>
    <mergeCell ref="B35:D35"/>
    <mergeCell ref="E35:H35"/>
    <mergeCell ref="I35:J35"/>
    <mergeCell ref="K35:O35"/>
    <mergeCell ref="P35:W35"/>
    <mergeCell ref="X35:AE35"/>
    <mergeCell ref="AF35:AH35"/>
    <mergeCell ref="B36:D36"/>
    <mergeCell ref="E36:H36"/>
    <mergeCell ref="I36:J36"/>
    <mergeCell ref="K36:O36"/>
    <mergeCell ref="P36:W36"/>
    <mergeCell ref="X36:AE36"/>
    <mergeCell ref="AF36:AH36"/>
    <mergeCell ref="B37:D37"/>
    <mergeCell ref="E37:H37"/>
    <mergeCell ref="I37:J37"/>
    <mergeCell ref="K37:O37"/>
    <mergeCell ref="P37:W37"/>
    <mergeCell ref="X37:AE37"/>
    <mergeCell ref="AF37:AH37"/>
    <mergeCell ref="B38:D38"/>
    <mergeCell ref="E38:H38"/>
    <mergeCell ref="I38:J38"/>
    <mergeCell ref="K38:O38"/>
    <mergeCell ref="P38:W38"/>
    <mergeCell ref="X38:AE38"/>
    <mergeCell ref="AF38:AH38"/>
    <mergeCell ref="B39:D39"/>
    <mergeCell ref="E39:H39"/>
    <mergeCell ref="I39:J39"/>
    <mergeCell ref="K39:O39"/>
    <mergeCell ref="P39:W39"/>
    <mergeCell ref="X39:AE39"/>
    <mergeCell ref="AF39:AH39"/>
    <mergeCell ref="B40:D40"/>
    <mergeCell ref="E40:H40"/>
    <mergeCell ref="I40:J40"/>
    <mergeCell ref="K40:O40"/>
    <mergeCell ref="P40:W40"/>
    <mergeCell ref="X40:AE40"/>
    <mergeCell ref="AF40:AH40"/>
    <mergeCell ref="B41:D41"/>
    <mergeCell ref="E41:H41"/>
    <mergeCell ref="I41:J41"/>
    <mergeCell ref="K41:O41"/>
    <mergeCell ref="P41:W41"/>
    <mergeCell ref="X41:AE41"/>
    <mergeCell ref="AF41:AH41"/>
    <mergeCell ref="B42:D42"/>
    <mergeCell ref="E42:H42"/>
    <mergeCell ref="I42:J42"/>
    <mergeCell ref="K42:O42"/>
    <mergeCell ref="P42:W42"/>
    <mergeCell ref="X42:AE42"/>
    <mergeCell ref="AF42:AH42"/>
    <mergeCell ref="B43:D43"/>
    <mergeCell ref="E43:H43"/>
    <mergeCell ref="I43:J43"/>
    <mergeCell ref="K43:O43"/>
    <mergeCell ref="P43:W43"/>
    <mergeCell ref="X43:AE43"/>
    <mergeCell ref="AF43:AH43"/>
    <mergeCell ref="B44:D44"/>
    <mergeCell ref="E44:H44"/>
    <mergeCell ref="I44:J44"/>
    <mergeCell ref="K44:O44"/>
    <mergeCell ref="P44:W44"/>
    <mergeCell ref="X44:AE44"/>
    <mergeCell ref="AF44:AH44"/>
    <mergeCell ref="B45:H45"/>
    <mergeCell ref="I45:J45"/>
    <mergeCell ref="K45:AH45"/>
    <mergeCell ref="B46:H46"/>
    <mergeCell ref="I46:J46"/>
    <mergeCell ref="K46:AH46"/>
    <mergeCell ref="A49:AI49"/>
    <mergeCell ref="AB2:AH4"/>
    <mergeCell ref="I8:L9"/>
    <mergeCell ref="M8:U9"/>
    <mergeCell ref="V8:AA9"/>
    <mergeCell ref="I11:L14"/>
    <mergeCell ref="M11:P12"/>
    <mergeCell ref="Q11:AA12"/>
    <mergeCell ref="M13:P14"/>
    <mergeCell ref="Q13:AA14"/>
    <mergeCell ref="T16:AE17"/>
  </mergeCells>
  <phoneticPr fontId="4"/>
  <conditionalFormatting sqref="M13:AA14">
    <cfRule type="expression" dxfId="170" priority="5">
      <formula>$M$11="○"</formula>
    </cfRule>
  </conditionalFormatting>
  <conditionalFormatting sqref="M11:AA12">
    <cfRule type="expression" dxfId="169" priority="4">
      <formula>$M$13="○"</formula>
    </cfRule>
  </conditionalFormatting>
  <conditionalFormatting sqref="B20:AH44">
    <cfRule type="expression" dxfId="168" priority="2">
      <formula>$M$13="○"</formula>
    </cfRule>
    <cfRule type="expression" dxfId="167" priority="3">
      <formula>$M$11="○"</formula>
    </cfRule>
  </conditionalFormatting>
  <conditionalFormatting sqref="M11:AA14">
    <cfRule type="expression" dxfId="166" priority="1">
      <formula>$M$8=""</formula>
    </cfRule>
  </conditionalFormatting>
  <dataValidations count="4">
    <dataValidation type="list" allowBlank="1" showDropDown="0" showInputMessage="1" showErrorMessage="1" sqref="O11:P14 M14:N14">
      <formula1>$AI$11:$AI$12</formula1>
    </dataValidation>
    <dataValidation type="list" allowBlank="1" showDropDown="0" showInputMessage="1" showErrorMessage="1" sqref="M8:U9">
      <formula1>$AN$131:$AN$160</formula1>
    </dataValidation>
    <dataValidation type="decimal" imeMode="off" operator="greaterThan" allowBlank="1" showDropDown="0" showInputMessage="1" showErrorMessage="1" sqref="I45">
      <formula1>0</formula1>
    </dataValidation>
    <dataValidation type="list" allowBlank="1" showDropDown="0" showInputMessage="1" showErrorMessage="1" sqref="M11:N13">
      <formula1>"○"</formula1>
    </dataValidation>
  </dataValidations>
  <printOptions horizontalCentered="1"/>
  <pageMargins left="0.23622047244094491" right="0.23622047244094491" top="0.74803149606299213" bottom="0.15748031496062992" header="0.31496062992125984" footer="0"/>
  <pageSetup paperSize="9" scale="69" fitToWidth="1" fitToHeight="1" orientation="portrait" usePrinterDefaults="1" r:id="rId1"/>
  <colBreaks count="1" manualBreakCount="1">
    <brk id="3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G26" sqref="G26"/>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305" t="s">
        <v>179</v>
      </c>
      <c r="L1" s="305"/>
      <c r="M1" s="305"/>
      <c r="N1" s="1"/>
      <c r="AA1" s="341"/>
      <c r="AB1" s="342"/>
      <c r="AC1" s="341"/>
      <c r="AD1" s="341"/>
      <c r="AE1" s="341"/>
      <c r="AF1" s="341"/>
      <c r="AG1" s="341"/>
    </row>
    <row r="2" spans="1:33" ht="13.5" customHeight="1">
      <c r="A2" s="1"/>
      <c r="B2" s="1"/>
      <c r="C2" s="1"/>
      <c r="D2" s="1"/>
      <c r="E2" s="1"/>
      <c r="F2" s="1"/>
      <c r="G2" s="1"/>
      <c r="H2" s="1"/>
      <c r="I2" s="1"/>
      <c r="J2" s="1"/>
      <c r="K2" s="340" t="s">
        <v>90</v>
      </c>
      <c r="L2" s="340"/>
      <c r="M2" s="340"/>
      <c r="N2" s="1"/>
    </row>
    <row r="3" spans="1:33" ht="13.5" customHeight="1">
      <c r="A3" s="1"/>
      <c r="B3" s="1"/>
      <c r="C3" s="1"/>
      <c r="D3" s="1"/>
      <c r="E3" s="1"/>
      <c r="F3" s="1"/>
      <c r="G3" s="1"/>
      <c r="H3" s="1"/>
      <c r="I3" s="1"/>
      <c r="J3" s="1"/>
      <c r="K3" s="340"/>
      <c r="L3" s="340"/>
      <c r="M3" s="340"/>
      <c r="N3" s="1"/>
    </row>
    <row r="4" spans="1:33" ht="13.5" customHeight="1">
      <c r="A4" s="1"/>
      <c r="B4" s="1"/>
      <c r="C4" s="1"/>
      <c r="D4" s="1"/>
      <c r="E4" s="1"/>
      <c r="F4" s="1"/>
      <c r="G4" s="1"/>
      <c r="H4" s="1"/>
      <c r="I4" s="1"/>
      <c r="J4" s="1"/>
      <c r="K4" s="340"/>
      <c r="L4" s="340"/>
      <c r="M4" s="34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18" t="s">
        <v>16</v>
      </c>
      <c r="B7" s="318"/>
      <c r="C7" s="318"/>
      <c r="D7" s="318"/>
      <c r="E7" s="318"/>
      <c r="F7" s="318"/>
      <c r="G7" s="318"/>
      <c r="H7" s="318"/>
      <c r="I7" s="318"/>
      <c r="J7" s="318"/>
      <c r="K7" s="318"/>
      <c r="L7" s="318"/>
      <c r="M7" s="318"/>
      <c r="N7" s="1"/>
    </row>
    <row r="8" spans="1:33">
      <c r="A8" s="16"/>
      <c r="B8" s="16"/>
      <c r="C8" s="16"/>
      <c r="D8" s="16"/>
      <c r="E8" s="16"/>
      <c r="F8" s="16"/>
      <c r="G8" s="16"/>
      <c r="H8" s="16"/>
      <c r="I8" s="16"/>
      <c r="J8" s="16"/>
      <c r="K8" s="16"/>
      <c r="L8" s="16"/>
      <c r="M8" s="16"/>
      <c r="N8" s="1"/>
    </row>
    <row r="9" spans="1:33">
      <c r="A9" s="16"/>
      <c r="B9" s="1" t="s">
        <v>91</v>
      </c>
      <c r="C9" s="1"/>
      <c r="D9" s="1"/>
      <c r="E9" s="1"/>
      <c r="F9" s="1"/>
      <c r="G9" s="1"/>
      <c r="H9" s="1"/>
      <c r="I9" s="1"/>
      <c r="J9" s="1"/>
      <c r="K9" s="1"/>
      <c r="L9" s="1"/>
      <c r="M9" s="1"/>
      <c r="N9" s="1"/>
    </row>
    <row r="10" spans="1:33" ht="13.5" customHeight="1">
      <c r="A10" s="16"/>
      <c r="B10" s="321" t="s">
        <v>92</v>
      </c>
      <c r="C10" s="326"/>
      <c r="D10" s="52"/>
      <c r="E10" s="76"/>
      <c r="F10" s="98" t="s">
        <v>27</v>
      </c>
      <c r="G10" s="98"/>
      <c r="H10" s="98"/>
      <c r="I10" s="98"/>
      <c r="J10" s="98"/>
      <c r="K10" s="98"/>
      <c r="L10" s="116"/>
      <c r="M10" s="146"/>
      <c r="N10" s="1"/>
    </row>
    <row r="11" spans="1:33" ht="13.5" customHeight="1">
      <c r="A11" s="1"/>
      <c r="B11" s="322"/>
      <c r="C11" s="327"/>
      <c r="D11" s="53"/>
      <c r="E11" s="77"/>
      <c r="F11" s="99"/>
      <c r="G11" s="99"/>
      <c r="H11" s="99"/>
      <c r="I11" s="99"/>
      <c r="J11" s="99"/>
      <c r="K11" s="99"/>
      <c r="L11" s="117"/>
      <c r="M11" s="146"/>
      <c r="N11" s="147"/>
    </row>
    <row r="12" spans="1:33" ht="13.5" customHeight="1">
      <c r="A12" s="1"/>
      <c r="B12" s="322"/>
      <c r="C12" s="327"/>
      <c r="D12" s="54"/>
      <c r="E12" s="78"/>
      <c r="F12" s="100"/>
      <c r="G12" s="100"/>
      <c r="H12" s="100"/>
      <c r="I12" s="100"/>
      <c r="J12" s="100"/>
      <c r="K12" s="100"/>
      <c r="L12" s="118"/>
      <c r="M12" s="146"/>
      <c r="N12" s="1"/>
    </row>
    <row r="13" spans="1:33" ht="13.5" customHeight="1">
      <c r="A13" s="1"/>
      <c r="B13" s="322"/>
      <c r="C13" s="327"/>
      <c r="D13" s="52"/>
      <c r="E13" s="76"/>
      <c r="F13" s="104" t="s">
        <v>51</v>
      </c>
      <c r="G13" s="104"/>
      <c r="H13" s="104"/>
      <c r="I13" s="104"/>
      <c r="J13" s="104"/>
      <c r="K13" s="104"/>
      <c r="L13" s="122"/>
      <c r="M13" s="146"/>
      <c r="N13" s="1"/>
    </row>
    <row r="14" spans="1:33" ht="13.5" customHeight="1">
      <c r="A14" s="1"/>
      <c r="B14" s="322"/>
      <c r="C14" s="327"/>
      <c r="D14" s="53"/>
      <c r="E14" s="77"/>
      <c r="F14" s="105"/>
      <c r="G14" s="105"/>
      <c r="H14" s="105"/>
      <c r="I14" s="105"/>
      <c r="J14" s="105"/>
      <c r="K14" s="105"/>
      <c r="L14" s="123"/>
      <c r="M14" s="146"/>
      <c r="N14" s="1"/>
    </row>
    <row r="15" spans="1:33" ht="13.5" customHeight="1">
      <c r="A15" s="1"/>
      <c r="B15" s="323"/>
      <c r="C15" s="328"/>
      <c r="D15" s="54"/>
      <c r="E15" s="78"/>
      <c r="F15" s="106"/>
      <c r="G15" s="106"/>
      <c r="H15" s="106"/>
      <c r="I15" s="106"/>
      <c r="J15" s="106"/>
      <c r="K15" s="106"/>
      <c r="L15" s="124"/>
      <c r="M15" s="1"/>
      <c r="N15" s="1"/>
    </row>
    <row r="16" spans="1:33">
      <c r="A16" s="1"/>
      <c r="B16" s="26"/>
      <c r="C16" s="26"/>
      <c r="D16" s="330"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10</v>
      </c>
      <c r="C18" s="329"/>
      <c r="D18" s="329"/>
      <c r="E18" s="329"/>
      <c r="F18" s="329"/>
      <c r="G18" s="329"/>
      <c r="H18" s="329"/>
      <c r="I18" s="329"/>
      <c r="J18" s="26"/>
      <c r="K18" s="26"/>
      <c r="L18" s="26"/>
      <c r="M18" s="1"/>
      <c r="N18" s="1"/>
    </row>
    <row r="19" spans="1:41" s="316" customFormat="1">
      <c r="A19" s="319"/>
      <c r="B19" s="37"/>
      <c r="C19" s="37"/>
      <c r="D19" s="37"/>
      <c r="E19" s="37"/>
      <c r="F19" s="37"/>
      <c r="G19" s="37"/>
      <c r="H19" s="37"/>
      <c r="I19" s="37"/>
      <c r="J19" s="37"/>
      <c r="K19" s="37"/>
      <c r="L19" s="37"/>
      <c r="M19" s="319"/>
      <c r="N19" s="319"/>
    </row>
    <row r="20" spans="1:41" s="316" customFormat="1">
      <c r="A20" s="319"/>
      <c r="B20" s="37"/>
      <c r="C20" s="37"/>
      <c r="D20" s="37"/>
      <c r="E20" s="37"/>
      <c r="F20" s="37"/>
      <c r="G20" s="37"/>
      <c r="H20" s="37"/>
      <c r="I20" s="37"/>
      <c r="J20" s="37"/>
      <c r="K20" s="37"/>
      <c r="L20" s="37"/>
      <c r="M20" s="319"/>
      <c r="N20" s="319"/>
    </row>
    <row r="21" spans="1:41" s="316" customFormat="1">
      <c r="A21" s="319"/>
      <c r="B21" s="37"/>
      <c r="C21" s="37"/>
      <c r="D21" s="37"/>
      <c r="E21" s="37"/>
      <c r="F21" s="37"/>
      <c r="G21" s="37"/>
      <c r="H21" s="37"/>
      <c r="I21" s="37"/>
      <c r="J21" s="37"/>
      <c r="K21" s="37"/>
      <c r="L21" s="37"/>
      <c r="M21" s="319"/>
      <c r="N21" s="319"/>
    </row>
    <row r="22" spans="1:41" s="316" customFormat="1">
      <c r="A22" s="319"/>
      <c r="B22" s="37"/>
      <c r="C22" s="37"/>
      <c r="D22" s="37"/>
      <c r="E22" s="37"/>
      <c r="F22" s="37"/>
      <c r="G22" s="37"/>
      <c r="H22" s="37"/>
      <c r="I22" s="37"/>
      <c r="J22" s="37"/>
      <c r="K22" s="37"/>
      <c r="L22" s="37"/>
      <c r="M22" s="319"/>
      <c r="N22" s="319"/>
    </row>
    <row r="23" spans="1:41" s="316" customFormat="1">
      <c r="A23" s="319"/>
      <c r="B23" s="37"/>
      <c r="C23" s="37"/>
      <c r="D23" s="37"/>
      <c r="E23" s="37"/>
      <c r="F23" s="37"/>
      <c r="G23" s="37"/>
      <c r="H23" s="37"/>
      <c r="I23" s="37"/>
      <c r="J23" s="37"/>
      <c r="K23" s="37"/>
      <c r="L23" s="37"/>
      <c r="M23" s="319"/>
      <c r="N23" s="319"/>
    </row>
    <row r="24" spans="1:41" ht="16.2">
      <c r="A24" s="170"/>
      <c r="B24" s="170"/>
      <c r="C24" s="170"/>
      <c r="D24" s="170"/>
      <c r="E24" s="170"/>
      <c r="F24" s="170"/>
      <c r="G24" s="170"/>
      <c r="H24" s="170"/>
      <c r="I24" s="170"/>
      <c r="J24" s="170"/>
      <c r="K24" s="170"/>
      <c r="L24" s="170"/>
      <c r="M24" s="170"/>
      <c r="N24" s="1"/>
    </row>
    <row r="25" spans="1:41" s="316" customFormat="1">
      <c r="A25" s="319"/>
      <c r="B25" s="37"/>
      <c r="C25" s="37"/>
      <c r="D25" s="37"/>
      <c r="E25" s="37"/>
      <c r="F25" s="37"/>
      <c r="G25" s="37"/>
      <c r="H25" s="37"/>
      <c r="I25" s="37"/>
      <c r="J25" s="37"/>
      <c r="K25" s="37"/>
      <c r="L25" s="37"/>
      <c r="M25" s="319"/>
      <c r="N25" s="319"/>
    </row>
    <row r="26" spans="1:41" s="316" customFormat="1">
      <c r="A26" s="319"/>
      <c r="B26" s="319"/>
      <c r="C26" s="37"/>
      <c r="D26" s="37"/>
      <c r="E26" s="37"/>
      <c r="F26" s="37"/>
      <c r="G26" s="37"/>
      <c r="H26" s="37"/>
      <c r="I26" s="37"/>
      <c r="J26" s="37"/>
      <c r="K26" s="37"/>
      <c r="L26" s="37"/>
      <c r="M26" s="319"/>
      <c r="N26" s="319"/>
    </row>
    <row r="27" spans="1:41" ht="13.5" customHeight="1">
      <c r="A27" s="1"/>
      <c r="B27" s="324"/>
      <c r="C27" s="324"/>
      <c r="D27" s="331"/>
      <c r="E27" s="331"/>
      <c r="F27" s="338"/>
      <c r="G27" s="338"/>
      <c r="H27" s="338"/>
      <c r="I27" s="338"/>
      <c r="J27" s="338"/>
      <c r="K27" s="338"/>
      <c r="L27" s="338"/>
      <c r="M27" s="146"/>
      <c r="N27" s="1"/>
    </row>
    <row r="28" spans="1:41" ht="13.5" customHeight="1">
      <c r="A28" s="1"/>
      <c r="B28" s="324"/>
      <c r="C28" s="324"/>
      <c r="D28" s="331"/>
      <c r="E28" s="331"/>
      <c r="F28" s="338"/>
      <c r="G28" s="338"/>
      <c r="H28" s="338"/>
      <c r="I28" s="338"/>
      <c r="J28" s="338"/>
      <c r="K28" s="338"/>
      <c r="L28" s="338"/>
      <c r="M28" s="146"/>
      <c r="N28" s="1"/>
    </row>
    <row r="29" spans="1:41" ht="13.5" customHeight="1">
      <c r="A29" s="1"/>
      <c r="B29" s="324"/>
      <c r="C29" s="324"/>
      <c r="D29" s="331"/>
      <c r="E29" s="331"/>
      <c r="F29" s="338"/>
      <c r="G29" s="338"/>
      <c r="H29" s="338"/>
      <c r="I29" s="338"/>
      <c r="J29" s="338"/>
      <c r="K29" s="338"/>
      <c r="L29" s="338"/>
      <c r="M29" s="146"/>
      <c r="N29" s="1"/>
    </row>
    <row r="30" spans="1:41" ht="13.5" customHeight="1">
      <c r="A30" s="1"/>
      <c r="B30" s="324"/>
      <c r="C30" s="324"/>
      <c r="D30" s="331"/>
      <c r="E30" s="331"/>
      <c r="F30" s="338"/>
      <c r="G30" s="338"/>
      <c r="H30" s="338"/>
      <c r="I30" s="338"/>
      <c r="J30" s="338"/>
      <c r="K30" s="338"/>
      <c r="L30" s="338"/>
      <c r="M30" s="146"/>
      <c r="N30" s="1"/>
    </row>
    <row r="31" spans="1:41" ht="13.5" customHeight="1">
      <c r="A31" s="1"/>
      <c r="B31" s="324"/>
      <c r="C31" s="324"/>
      <c r="D31" s="331"/>
      <c r="E31" s="331"/>
      <c r="F31" s="338"/>
      <c r="G31" s="338"/>
      <c r="H31" s="338"/>
      <c r="I31" s="338"/>
      <c r="J31" s="338"/>
      <c r="K31" s="338"/>
      <c r="L31" s="338"/>
      <c r="M31" s="146"/>
      <c r="N31" s="1"/>
    </row>
    <row r="32" spans="1:41" ht="13.5" customHeight="1">
      <c r="A32" s="1"/>
      <c r="B32" s="324"/>
      <c r="C32" s="324"/>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5"/>
      <c r="C37" s="325"/>
      <c r="D37" s="333"/>
      <c r="E37" s="333"/>
      <c r="F37" s="333"/>
      <c r="G37" s="333"/>
      <c r="H37" s="333"/>
      <c r="I37" s="333"/>
      <c r="J37" s="333"/>
      <c r="K37" s="333"/>
      <c r="L37" s="333"/>
      <c r="M37" s="1"/>
      <c r="N37" s="1"/>
    </row>
    <row r="38" spans="1:41" ht="13.5" customHeight="1">
      <c r="A38" s="1"/>
      <c r="B38" s="325"/>
      <c r="C38" s="325"/>
      <c r="D38" s="333"/>
      <c r="E38" s="333"/>
      <c r="F38" s="333"/>
      <c r="G38" s="333"/>
      <c r="H38" s="333"/>
      <c r="I38" s="333"/>
      <c r="J38" s="333"/>
      <c r="K38" s="333"/>
      <c r="L38" s="333"/>
      <c r="M38" s="1"/>
      <c r="N38" s="1"/>
    </row>
    <row r="39" spans="1:41" ht="13.5" customHeight="1">
      <c r="A39" s="1"/>
      <c r="B39" s="325"/>
      <c r="C39" s="325"/>
      <c r="D39" s="333"/>
      <c r="E39" s="333"/>
      <c r="F39" s="333"/>
      <c r="G39" s="333"/>
      <c r="H39" s="333"/>
      <c r="I39" s="333"/>
      <c r="J39" s="333"/>
      <c r="K39" s="333"/>
      <c r="L39" s="333"/>
      <c r="M39" s="1"/>
      <c r="N39" s="1"/>
    </row>
    <row r="40" spans="1:41" ht="13.5" customHeight="1">
      <c r="A40" s="1"/>
      <c r="B40" s="324"/>
      <c r="C40" s="324"/>
      <c r="D40" s="37"/>
      <c r="E40" s="335"/>
      <c r="F40" s="335"/>
      <c r="G40" s="339"/>
      <c r="H40" s="335"/>
      <c r="I40" s="339"/>
      <c r="J40" s="335"/>
      <c r="K40" s="339"/>
      <c r="L40" s="335"/>
      <c r="M40" s="1"/>
      <c r="N40" s="1"/>
    </row>
    <row r="41" spans="1:41" ht="13.5" customHeight="1">
      <c r="A41" s="1"/>
      <c r="B41" s="324"/>
      <c r="C41" s="324"/>
      <c r="D41" s="37"/>
      <c r="E41" s="335"/>
      <c r="F41" s="335"/>
      <c r="G41" s="339"/>
      <c r="H41" s="335"/>
      <c r="I41" s="339"/>
      <c r="J41" s="335"/>
      <c r="K41" s="339"/>
      <c r="L41" s="335"/>
      <c r="M41" s="1"/>
      <c r="N41" s="1"/>
    </row>
    <row r="42" spans="1:41" ht="13.5" customHeight="1">
      <c r="A42" s="1"/>
      <c r="B42" s="324"/>
      <c r="C42" s="324"/>
      <c r="D42" s="37"/>
      <c r="E42" s="335"/>
      <c r="F42" s="335"/>
      <c r="G42" s="339"/>
      <c r="H42" s="335"/>
      <c r="I42" s="339"/>
      <c r="J42" s="335"/>
      <c r="K42" s="339"/>
      <c r="L42" s="335"/>
      <c r="M42" s="1"/>
      <c r="N42" s="1"/>
    </row>
    <row r="43" spans="1:41">
      <c r="A43" s="1"/>
      <c r="B43" s="324"/>
      <c r="C43" s="324"/>
      <c r="D43" s="37"/>
      <c r="E43" s="333"/>
      <c r="F43" s="333"/>
      <c r="G43" s="333"/>
      <c r="H43" s="333"/>
      <c r="I43" s="333"/>
      <c r="J43" s="333"/>
      <c r="K43" s="333"/>
      <c r="L43" s="333"/>
      <c r="M43" s="1"/>
      <c r="N43" s="1"/>
    </row>
    <row r="44" spans="1:41">
      <c r="A44" s="1"/>
      <c r="B44" s="324"/>
      <c r="C44" s="324"/>
      <c r="D44" s="37"/>
      <c r="E44" s="333"/>
      <c r="F44" s="333"/>
      <c r="G44" s="333"/>
      <c r="H44" s="333"/>
      <c r="I44" s="333"/>
      <c r="J44" s="333"/>
      <c r="K44" s="333"/>
      <c r="L44" s="333"/>
      <c r="M44" s="1"/>
      <c r="N44" s="1"/>
    </row>
    <row r="45" spans="1:41">
      <c r="A45" s="1"/>
      <c r="B45" s="324"/>
      <c r="C45" s="324"/>
      <c r="D45" s="37"/>
      <c r="E45" s="333"/>
      <c r="F45" s="333"/>
      <c r="G45" s="333"/>
      <c r="H45" s="333"/>
      <c r="I45" s="333"/>
      <c r="J45" s="333"/>
      <c r="K45" s="333"/>
      <c r="L45" s="333"/>
      <c r="M45" s="1"/>
      <c r="N45" s="1"/>
    </row>
    <row r="46" spans="1:41">
      <c r="A46" s="1"/>
      <c r="B46" s="324"/>
      <c r="C46" s="324"/>
      <c r="D46" s="37"/>
      <c r="E46" s="336"/>
      <c r="F46" s="337"/>
      <c r="G46" s="337"/>
      <c r="H46" s="337"/>
      <c r="I46" s="337"/>
      <c r="J46" s="337"/>
      <c r="K46" s="337"/>
      <c r="L46" s="337"/>
      <c r="M46" s="1"/>
      <c r="N46" s="1"/>
    </row>
    <row r="47" spans="1:41">
      <c r="A47" s="1"/>
      <c r="B47" s="324"/>
      <c r="C47" s="324"/>
      <c r="D47" s="37"/>
      <c r="E47" s="337"/>
      <c r="F47" s="337"/>
      <c r="G47" s="337"/>
      <c r="H47" s="337"/>
      <c r="I47" s="337"/>
      <c r="J47" s="337"/>
      <c r="K47" s="337"/>
      <c r="L47" s="337"/>
      <c r="M47" s="1"/>
      <c r="N47" s="1"/>
    </row>
    <row r="48" spans="1:41">
      <c r="A48" s="1"/>
      <c r="B48" s="324"/>
      <c r="C48" s="324"/>
      <c r="D48" s="37"/>
      <c r="E48" s="337"/>
      <c r="F48" s="337"/>
      <c r="G48" s="337"/>
      <c r="H48" s="337"/>
      <c r="I48" s="337"/>
      <c r="J48" s="337"/>
      <c r="K48" s="337"/>
      <c r="L48" s="337"/>
      <c r="M48" s="1"/>
      <c r="N48" s="1"/>
    </row>
    <row r="49" spans="1:14">
      <c r="A49" s="1"/>
      <c r="B49" s="324"/>
      <c r="C49" s="324"/>
      <c r="D49" s="37"/>
      <c r="E49" s="337"/>
      <c r="F49" s="337"/>
      <c r="G49" s="337"/>
      <c r="H49" s="337"/>
      <c r="I49" s="337"/>
      <c r="J49" s="337"/>
      <c r="K49" s="337"/>
      <c r="L49" s="337"/>
      <c r="M49" s="1"/>
      <c r="N49" s="1"/>
    </row>
    <row r="50" spans="1:14">
      <c r="A50" s="1"/>
      <c r="B50" s="324"/>
      <c r="C50" s="324"/>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317" customFormat="1" ht="14.4">
      <c r="A52" s="320"/>
      <c r="B52" s="39"/>
      <c r="C52" s="320"/>
      <c r="D52" s="320"/>
      <c r="E52" s="320"/>
      <c r="F52" s="320"/>
      <c r="G52" s="320"/>
      <c r="H52" s="320"/>
      <c r="I52" s="320"/>
      <c r="J52" s="320"/>
      <c r="K52" s="320"/>
      <c r="L52" s="320"/>
      <c r="M52" s="320"/>
      <c r="N52" s="320"/>
    </row>
    <row r="53" spans="1:14" s="317" customFormat="1" ht="14.4">
      <c r="A53" s="320"/>
      <c r="B53" s="39"/>
      <c r="C53" s="320"/>
      <c r="D53" s="320"/>
      <c r="E53" s="320"/>
      <c r="F53" s="320"/>
      <c r="G53" s="320"/>
      <c r="H53" s="320"/>
      <c r="I53" s="320"/>
      <c r="J53" s="320"/>
      <c r="K53" s="320"/>
      <c r="L53" s="320"/>
      <c r="M53" s="320"/>
      <c r="N53" s="320"/>
    </row>
    <row r="54" spans="1:14" s="317" customFormat="1" ht="14.4">
      <c r="A54" s="320"/>
      <c r="B54" s="39"/>
      <c r="C54" s="320"/>
      <c r="D54" s="320"/>
      <c r="E54" s="320"/>
      <c r="F54" s="320"/>
      <c r="G54" s="320"/>
      <c r="H54" s="320"/>
      <c r="I54" s="320"/>
      <c r="J54" s="320"/>
      <c r="K54" s="320"/>
      <c r="L54" s="320"/>
      <c r="M54" s="320"/>
      <c r="N54" s="320"/>
    </row>
    <row r="55" spans="1:14" s="317" customFormat="1" ht="14.4">
      <c r="A55" s="320"/>
      <c r="B55" s="39"/>
      <c r="C55" s="320"/>
      <c r="D55" s="320"/>
      <c r="E55" s="320"/>
      <c r="F55" s="320"/>
      <c r="G55" s="320"/>
      <c r="H55" s="320"/>
      <c r="I55" s="320"/>
      <c r="J55" s="320"/>
      <c r="K55" s="320"/>
      <c r="L55" s="320"/>
      <c r="M55" s="320"/>
      <c r="N55" s="320"/>
    </row>
    <row r="56" spans="1:14" s="317" customFormat="1" ht="14.4">
      <c r="A56" s="320"/>
      <c r="B56" s="39"/>
      <c r="C56" s="320"/>
      <c r="D56" s="320"/>
      <c r="E56" s="320"/>
      <c r="F56" s="320"/>
      <c r="G56" s="320"/>
      <c r="H56" s="320"/>
      <c r="I56" s="320"/>
      <c r="J56" s="320"/>
      <c r="K56" s="320"/>
      <c r="L56" s="320"/>
      <c r="M56" s="320"/>
      <c r="N56" s="320"/>
    </row>
    <row r="57" spans="1:14" s="317" customFormat="1" ht="14.4">
      <c r="A57" s="320"/>
      <c r="B57" s="39"/>
      <c r="C57" s="320"/>
      <c r="D57" s="320"/>
      <c r="E57" s="320"/>
      <c r="F57" s="320"/>
      <c r="G57" s="320"/>
      <c r="H57" s="320"/>
      <c r="I57" s="320"/>
      <c r="J57" s="320"/>
      <c r="K57" s="320"/>
      <c r="L57" s="320"/>
      <c r="M57" s="320"/>
      <c r="N57" s="320"/>
    </row>
    <row r="58" spans="1:14" s="317" customFormat="1" ht="14.4">
      <c r="A58" s="320"/>
      <c r="B58" s="39"/>
      <c r="C58" s="320"/>
      <c r="D58" s="320"/>
      <c r="E58" s="320"/>
      <c r="F58" s="320"/>
      <c r="G58" s="320"/>
      <c r="H58" s="320"/>
      <c r="I58" s="320"/>
      <c r="J58" s="320"/>
      <c r="K58" s="320"/>
      <c r="L58" s="320"/>
      <c r="M58" s="320"/>
      <c r="N58" s="320"/>
    </row>
    <row r="59" spans="1:14" s="317" customFormat="1" ht="14.4">
      <c r="A59" s="320"/>
      <c r="B59" s="39"/>
      <c r="C59" s="320"/>
      <c r="D59" s="320"/>
      <c r="E59" s="320"/>
      <c r="F59" s="320"/>
      <c r="G59" s="320"/>
      <c r="H59" s="320"/>
      <c r="I59" s="320"/>
      <c r="J59" s="320"/>
      <c r="K59" s="320"/>
      <c r="L59" s="320"/>
      <c r="M59" s="320"/>
      <c r="N59" s="320"/>
    </row>
    <row r="60" spans="1:14">
      <c r="A60" s="1"/>
      <c r="B60" s="1"/>
      <c r="C60" s="1"/>
      <c r="D60" s="1"/>
      <c r="E60" s="1"/>
      <c r="F60" s="1"/>
      <c r="G60" s="1"/>
      <c r="H60" s="1"/>
      <c r="I60" s="1"/>
      <c r="J60" s="1"/>
      <c r="K60" s="1"/>
      <c r="L60" s="1"/>
      <c r="M60" s="1"/>
      <c r="N60" s="1"/>
    </row>
    <row r="61" spans="1:14" ht="19.2">
      <c r="A61" s="17" t="s">
        <v>7</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65" priority="5" stopIfTrue="1">
      <formula>$D$30="○"</formula>
    </cfRule>
    <cfRule type="expression" dxfId="164" priority="6" stopIfTrue="1">
      <formula>$D$27="○"</formula>
    </cfRule>
  </conditionalFormatting>
  <conditionalFormatting sqref="F10:L12">
    <cfRule type="expression" dxfId="163" priority="4">
      <formula>$D$13="○"</formula>
    </cfRule>
  </conditionalFormatting>
  <conditionalFormatting sqref="F13:L15">
    <cfRule type="expression" dxfId="162" priority="3">
      <formula>$D$10="○"</formula>
    </cfRule>
  </conditionalFormatting>
  <conditionalFormatting sqref="D10:E12">
    <cfRule type="expression" dxfId="161" priority="2">
      <formula>$D$13="○"</formula>
    </cfRule>
  </conditionalFormatting>
  <conditionalFormatting sqref="D13:E15">
    <cfRule type="expression" dxfId="160"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sheetPr>
  <dimension ref="A1:IV62"/>
  <sheetViews>
    <sheetView showGridLines="0" view="pageBreakPreview" zoomScale="115" zoomScaleSheetLayoutView="115" workbookViewId="0">
      <selection activeCell="J61" sqref="J61"/>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305" t="s">
        <v>179</v>
      </c>
      <c r="L1" s="305"/>
      <c r="M1" s="305"/>
      <c r="N1" s="1"/>
      <c r="AA1" s="341"/>
      <c r="AB1" s="342"/>
      <c r="AC1" s="341"/>
      <c r="AD1" s="341"/>
      <c r="AE1" s="341"/>
      <c r="AF1" s="341"/>
      <c r="AG1" s="341"/>
    </row>
    <row r="2" spans="1:256" ht="13.5" customHeight="1">
      <c r="A2" s="1"/>
      <c r="B2" s="1"/>
      <c r="C2" s="1"/>
      <c r="D2" s="1"/>
      <c r="E2" s="1"/>
      <c r="F2" s="1"/>
      <c r="G2" s="1"/>
      <c r="H2" s="1"/>
      <c r="I2" s="1"/>
      <c r="J2" s="1"/>
      <c r="K2" s="340" t="s">
        <v>5</v>
      </c>
      <c r="L2" s="340"/>
      <c r="M2" s="340"/>
      <c r="N2" s="1"/>
    </row>
    <row r="3" spans="1:256" ht="13.5" customHeight="1">
      <c r="A3" s="1"/>
      <c r="B3" s="1"/>
      <c r="C3" s="1"/>
      <c r="D3" s="1"/>
      <c r="E3" s="1"/>
      <c r="F3" s="1"/>
      <c r="G3" s="1"/>
      <c r="H3" s="1"/>
      <c r="I3" s="1"/>
      <c r="J3" s="1"/>
      <c r="K3" s="340"/>
      <c r="L3" s="340"/>
      <c r="M3" s="340"/>
      <c r="N3" s="1"/>
    </row>
    <row r="4" spans="1:256" ht="13.5" customHeight="1">
      <c r="A4" s="1"/>
      <c r="B4" s="1"/>
      <c r="C4" s="1"/>
      <c r="D4" s="1"/>
      <c r="E4" s="1"/>
      <c r="F4" s="1"/>
      <c r="G4" s="1"/>
      <c r="H4" s="1"/>
      <c r="I4" s="1"/>
      <c r="J4" s="1"/>
      <c r="K4" s="340"/>
      <c r="L4" s="340"/>
      <c r="M4" s="340"/>
      <c r="N4" s="1"/>
    </row>
    <row r="5" spans="1:256">
      <c r="A5" s="1"/>
      <c r="B5" s="1"/>
      <c r="C5" s="1"/>
      <c r="D5" s="1"/>
      <c r="E5" s="1"/>
      <c r="F5" s="1"/>
      <c r="G5" s="1"/>
      <c r="H5" s="1"/>
      <c r="I5" s="1"/>
      <c r="J5" s="1"/>
      <c r="K5" s="1"/>
      <c r="L5" s="1"/>
      <c r="M5" s="1"/>
      <c r="N5" s="1"/>
    </row>
    <row r="6" spans="1:256" s="316" customFormat="1">
      <c r="A6" s="319"/>
      <c r="B6" s="37"/>
      <c r="C6" s="37"/>
      <c r="D6" s="37"/>
      <c r="E6" s="37"/>
      <c r="F6" s="37"/>
      <c r="G6" s="37"/>
      <c r="H6" s="37"/>
      <c r="I6" s="37"/>
      <c r="J6" s="37"/>
      <c r="K6" s="37"/>
      <c r="L6" s="37"/>
      <c r="M6" s="319"/>
      <c r="N6" s="319"/>
    </row>
    <row r="7" spans="1:256" ht="16.2">
      <c r="A7" s="15" t="s">
        <v>239</v>
      </c>
      <c r="B7" s="15"/>
      <c r="C7" s="15"/>
      <c r="D7" s="15"/>
      <c r="E7" s="15"/>
      <c r="F7" s="15"/>
      <c r="G7" s="15"/>
      <c r="H7" s="15"/>
      <c r="I7" s="15"/>
      <c r="J7" s="15"/>
      <c r="K7" s="15"/>
      <c r="L7" s="15"/>
      <c r="M7" s="15"/>
      <c r="N7" s="1"/>
    </row>
    <row r="8" spans="1:256" s="316" customFormat="1">
      <c r="A8" s="319"/>
      <c r="B8" s="37"/>
      <c r="C8" s="37"/>
      <c r="D8" s="37"/>
      <c r="E8" s="37"/>
      <c r="F8" s="37"/>
      <c r="G8" s="37"/>
      <c r="H8" s="37"/>
      <c r="I8" s="37"/>
      <c r="J8" s="37"/>
      <c r="K8" s="37"/>
      <c r="L8" s="37"/>
      <c r="M8" s="319"/>
      <c r="N8" s="319"/>
    </row>
    <row r="9" spans="1:256">
      <c r="A9" s="1"/>
      <c r="B9" s="37"/>
      <c r="C9" s="37"/>
      <c r="D9" s="332"/>
      <c r="E9" s="334"/>
      <c r="F9" s="334"/>
      <c r="G9" s="334"/>
      <c r="H9" s="334"/>
      <c r="I9" s="334"/>
      <c r="J9" s="334"/>
      <c r="K9" s="334"/>
      <c r="L9" s="334"/>
      <c r="M9" s="1"/>
      <c r="N9" s="1"/>
    </row>
    <row r="10" spans="1:256" s="316" customFormat="1">
      <c r="A10" s="319"/>
      <c r="B10" s="319" t="s">
        <v>215</v>
      </c>
      <c r="C10" s="37"/>
      <c r="D10" s="37"/>
      <c r="E10" s="37"/>
      <c r="F10" s="37"/>
      <c r="G10" s="37"/>
      <c r="H10" s="37"/>
      <c r="I10" s="37"/>
      <c r="J10" s="37"/>
      <c r="K10" s="37"/>
      <c r="L10" s="37"/>
      <c r="M10" s="319"/>
      <c r="N10" s="319"/>
    </row>
    <row r="11" spans="1:256" ht="13.5" customHeight="1">
      <c r="A11" s="1"/>
      <c r="B11" s="343" t="s">
        <v>61</v>
      </c>
      <c r="C11" s="346"/>
      <c r="D11" s="52"/>
      <c r="E11" s="76"/>
      <c r="F11" s="365" t="s">
        <v>94</v>
      </c>
      <c r="G11" s="98"/>
      <c r="H11" s="98"/>
      <c r="I11" s="98"/>
      <c r="J11" s="98"/>
      <c r="K11" s="98"/>
      <c r="L11" s="116"/>
      <c r="M11" s="146"/>
      <c r="N11" s="1"/>
    </row>
    <row r="12" spans="1:256" ht="13.5" customHeight="1">
      <c r="A12" s="1"/>
      <c r="B12" s="344"/>
      <c r="C12" s="347"/>
      <c r="D12" s="53"/>
      <c r="E12" s="77"/>
      <c r="F12" s="366"/>
      <c r="G12" s="99"/>
      <c r="H12" s="99"/>
      <c r="I12" s="99"/>
      <c r="J12" s="99"/>
      <c r="K12" s="99"/>
      <c r="L12" s="117"/>
      <c r="M12" s="146"/>
      <c r="N12" s="147"/>
    </row>
    <row r="13" spans="1:256" ht="13.5" customHeight="1">
      <c r="A13" s="1"/>
      <c r="B13" s="344"/>
      <c r="C13" s="347"/>
      <c r="D13" s="54"/>
      <c r="E13" s="78"/>
      <c r="F13" s="367"/>
      <c r="G13" s="100"/>
      <c r="H13" s="100"/>
      <c r="I13" s="100"/>
      <c r="J13" s="100"/>
      <c r="K13" s="100"/>
      <c r="L13" s="118"/>
      <c r="M13" s="146"/>
      <c r="N13" s="1"/>
    </row>
    <row r="14" spans="1:256" ht="13.5" customHeight="1">
      <c r="A14" s="1"/>
      <c r="B14" s="344"/>
      <c r="C14" s="347"/>
      <c r="D14" s="52"/>
      <c r="E14" s="76"/>
      <c r="F14" s="368" t="s">
        <v>19</v>
      </c>
      <c r="G14" s="104"/>
      <c r="H14" s="104"/>
      <c r="I14" s="104"/>
      <c r="J14" s="104"/>
      <c r="K14" s="104"/>
      <c r="L14" s="122"/>
      <c r="M14" s="146"/>
      <c r="N14" s="1"/>
    </row>
    <row r="15" spans="1:256" ht="13.5" customHeight="1">
      <c r="A15" s="1"/>
      <c r="B15" s="344"/>
      <c r="C15" s="347"/>
      <c r="D15" s="53"/>
      <c r="E15" s="77"/>
      <c r="F15" s="369"/>
      <c r="G15" s="105"/>
      <c r="H15" s="105"/>
      <c r="I15" s="105"/>
      <c r="J15" s="105"/>
      <c r="K15" s="105"/>
      <c r="L15" s="123"/>
      <c r="M15" s="146"/>
      <c r="N15" s="1"/>
    </row>
    <row r="16" spans="1:256" ht="13.5" customHeight="1">
      <c r="A16" s="1"/>
      <c r="B16" s="345"/>
      <c r="C16" s="348"/>
      <c r="D16" s="54"/>
      <c r="E16" s="78"/>
      <c r="F16" s="370"/>
      <c r="G16" s="106"/>
      <c r="H16" s="106"/>
      <c r="I16" s="106"/>
      <c r="J16" s="106"/>
      <c r="K16" s="106"/>
      <c r="L16" s="124"/>
      <c r="M16" s="1"/>
      <c r="N16" s="1"/>
    </row>
    <row r="17" spans="1:41">
      <c r="A17" s="1"/>
      <c r="B17" s="37"/>
      <c r="C17" s="37"/>
      <c r="D17" s="330" t="str">
        <f>IF(COUNTBLANK(D11:E16)=12,"　↑　該当する方に○",IF(COUNTBLANK(D11:E16)=10,"　↑　どちらか一方に○",""))</f>
        <v>　↑　該当する方に○</v>
      </c>
      <c r="E17" s="334"/>
      <c r="F17" s="334"/>
      <c r="G17" s="334"/>
      <c r="H17" s="334"/>
      <c r="I17" s="334"/>
      <c r="J17" s="334"/>
      <c r="K17" s="334"/>
      <c r="L17" s="334"/>
      <c r="M17" s="1"/>
      <c r="N17" s="1"/>
      <c r="Y17" s="386"/>
    </row>
    <row r="18" spans="1:41">
      <c r="A18" s="1"/>
      <c r="B18" s="26"/>
      <c r="C18" s="26"/>
      <c r="D18" s="26"/>
      <c r="E18" s="26"/>
      <c r="F18" s="26"/>
      <c r="G18" s="26"/>
      <c r="H18" s="26"/>
      <c r="I18" s="26"/>
      <c r="J18" s="26"/>
      <c r="K18" s="26"/>
      <c r="L18" s="26"/>
      <c r="M18" s="1"/>
      <c r="N18" s="1"/>
      <c r="Y18" s="386"/>
      <c r="AO18" s="1"/>
    </row>
    <row r="19" spans="1:41">
      <c r="A19" s="1"/>
      <c r="B19" s="26"/>
      <c r="C19" s="26"/>
      <c r="D19" s="26"/>
      <c r="E19" s="26"/>
      <c r="F19" s="26"/>
      <c r="G19" s="26"/>
      <c r="H19" s="26"/>
      <c r="I19" s="26"/>
      <c r="J19" s="26"/>
      <c r="K19" s="26"/>
      <c r="L19" s="26"/>
      <c r="M19" s="1"/>
      <c r="N19" s="1"/>
    </row>
    <row r="20" spans="1:41">
      <c r="A20" s="1"/>
      <c r="B20" s="26" t="s">
        <v>13</v>
      </c>
      <c r="C20" s="26"/>
      <c r="D20" s="26"/>
      <c r="E20" s="26"/>
      <c r="F20" s="26"/>
      <c r="G20" s="26"/>
      <c r="H20" s="26"/>
      <c r="I20" s="26"/>
      <c r="J20" s="26"/>
      <c r="K20" s="26"/>
      <c r="L20" s="26"/>
      <c r="M20" s="1"/>
      <c r="N20" s="1"/>
    </row>
    <row r="21" spans="1:41" ht="13.5" customHeight="1">
      <c r="A21" s="1"/>
      <c r="B21" s="29" t="s">
        <v>240</v>
      </c>
      <c r="C21" s="46"/>
      <c r="D21" s="349"/>
      <c r="E21" s="355"/>
      <c r="F21" s="355"/>
      <c r="G21" s="355"/>
      <c r="H21" s="355"/>
      <c r="I21" s="355"/>
      <c r="J21" s="355"/>
      <c r="K21" s="355"/>
      <c r="L21" s="377"/>
      <c r="M21" s="1"/>
      <c r="N21" s="1"/>
    </row>
    <row r="22" spans="1:41" ht="13.5" customHeight="1">
      <c r="A22" s="1"/>
      <c r="B22" s="30"/>
      <c r="C22" s="47"/>
      <c r="D22" s="350"/>
      <c r="E22" s="356"/>
      <c r="F22" s="356"/>
      <c r="G22" s="356"/>
      <c r="H22" s="356"/>
      <c r="I22" s="356"/>
      <c r="J22" s="356"/>
      <c r="K22" s="356"/>
      <c r="L22" s="378"/>
      <c r="M22" s="1"/>
      <c r="N22" s="1"/>
    </row>
    <row r="23" spans="1:41" ht="13.5" customHeight="1">
      <c r="A23" s="1"/>
      <c r="B23" s="31"/>
      <c r="C23" s="48"/>
      <c r="D23" s="351"/>
      <c r="E23" s="357"/>
      <c r="F23" s="357"/>
      <c r="G23" s="357"/>
      <c r="H23" s="357"/>
      <c r="I23" s="357"/>
      <c r="J23" s="357"/>
      <c r="K23" s="357"/>
      <c r="L23" s="379"/>
      <c r="M23" s="1"/>
      <c r="N23" s="1"/>
    </row>
    <row r="24" spans="1:41" ht="13.5" customHeight="1">
      <c r="A24" s="1"/>
      <c r="B24" s="343" t="s">
        <v>96</v>
      </c>
      <c r="C24" s="346"/>
      <c r="D24" s="352" t="s">
        <v>241</v>
      </c>
      <c r="E24" s="358"/>
      <c r="F24" s="371" t="s">
        <v>195</v>
      </c>
      <c r="G24" s="371"/>
      <c r="H24" s="371"/>
      <c r="I24" s="371"/>
      <c r="J24" s="371"/>
      <c r="K24" s="371"/>
      <c r="L24" s="380"/>
      <c r="M24" s="1"/>
      <c r="N24" s="1"/>
    </row>
    <row r="25" spans="1:41" ht="13.5" customHeight="1">
      <c r="A25" s="1"/>
      <c r="B25" s="344"/>
      <c r="C25" s="347"/>
      <c r="D25" s="353"/>
      <c r="E25" s="359"/>
      <c r="F25" s="372"/>
      <c r="G25" s="372"/>
      <c r="H25" s="372"/>
      <c r="I25" s="372"/>
      <c r="J25" s="372"/>
      <c r="K25" s="372"/>
      <c r="L25" s="381"/>
      <c r="M25" s="1"/>
      <c r="N25" s="1"/>
    </row>
    <row r="26" spans="1:41" ht="13.5" customHeight="1">
      <c r="A26" s="1"/>
      <c r="B26" s="344"/>
      <c r="C26" s="347"/>
      <c r="D26" s="354"/>
      <c r="E26" s="360"/>
      <c r="F26" s="373"/>
      <c r="G26" s="373"/>
      <c r="H26" s="373"/>
      <c r="I26" s="373"/>
      <c r="J26" s="373"/>
      <c r="K26" s="373"/>
      <c r="L26" s="382"/>
      <c r="M26" s="1"/>
      <c r="N26" s="1"/>
    </row>
    <row r="27" spans="1:41">
      <c r="A27" s="1"/>
      <c r="B27" s="344"/>
      <c r="C27" s="347"/>
      <c r="D27" s="352" t="s">
        <v>97</v>
      </c>
      <c r="E27" s="349"/>
      <c r="F27" s="355"/>
      <c r="G27" s="355"/>
      <c r="H27" s="355"/>
      <c r="I27" s="355"/>
      <c r="J27" s="355"/>
      <c r="K27" s="355"/>
      <c r="L27" s="377"/>
      <c r="M27" s="1"/>
      <c r="N27" s="1"/>
    </row>
    <row r="28" spans="1:41">
      <c r="A28" s="1"/>
      <c r="B28" s="344"/>
      <c r="C28" s="347"/>
      <c r="D28" s="353"/>
      <c r="E28" s="350"/>
      <c r="F28" s="356"/>
      <c r="G28" s="356"/>
      <c r="H28" s="356"/>
      <c r="I28" s="356"/>
      <c r="J28" s="356"/>
      <c r="K28" s="356"/>
      <c r="L28" s="378"/>
      <c r="M28" s="1"/>
      <c r="N28" s="1"/>
    </row>
    <row r="29" spans="1:41">
      <c r="A29" s="1"/>
      <c r="B29" s="344"/>
      <c r="C29" s="347"/>
      <c r="D29" s="354"/>
      <c r="E29" s="351"/>
      <c r="F29" s="357"/>
      <c r="G29" s="357"/>
      <c r="H29" s="357"/>
      <c r="I29" s="357"/>
      <c r="J29" s="357"/>
      <c r="K29" s="357"/>
      <c r="L29" s="379"/>
      <c r="M29" s="1"/>
      <c r="N29" s="1"/>
    </row>
    <row r="30" spans="1:41">
      <c r="A30" s="1"/>
      <c r="B30" s="344"/>
      <c r="C30" s="347"/>
      <c r="D30" s="352" t="s">
        <v>98</v>
      </c>
      <c r="E30" s="361"/>
      <c r="F30" s="374"/>
      <c r="G30" s="374"/>
      <c r="H30" s="374"/>
      <c r="I30" s="374"/>
      <c r="J30" s="374"/>
      <c r="K30" s="374"/>
      <c r="L30" s="383"/>
      <c r="M30" s="1"/>
      <c r="N30" s="1"/>
    </row>
    <row r="31" spans="1:41">
      <c r="A31" s="1"/>
      <c r="B31" s="344"/>
      <c r="C31" s="347"/>
      <c r="D31" s="353"/>
      <c r="E31" s="362"/>
      <c r="F31" s="375"/>
      <c r="G31" s="375"/>
      <c r="H31" s="375"/>
      <c r="I31" s="375"/>
      <c r="J31" s="375"/>
      <c r="K31" s="375"/>
      <c r="L31" s="384"/>
      <c r="M31" s="1"/>
      <c r="N31" s="1"/>
    </row>
    <row r="32" spans="1:41">
      <c r="A32" s="1"/>
      <c r="B32" s="344"/>
      <c r="C32" s="347"/>
      <c r="D32" s="353"/>
      <c r="E32" s="362"/>
      <c r="F32" s="375"/>
      <c r="G32" s="375"/>
      <c r="H32" s="375"/>
      <c r="I32" s="375"/>
      <c r="J32" s="375"/>
      <c r="K32" s="375"/>
      <c r="L32" s="384"/>
      <c r="M32" s="1"/>
      <c r="N32" s="1"/>
    </row>
    <row r="33" spans="1:14">
      <c r="A33" s="1"/>
      <c r="B33" s="344"/>
      <c r="C33" s="347"/>
      <c r="D33" s="353"/>
      <c r="E33" s="362"/>
      <c r="F33" s="375"/>
      <c r="G33" s="375"/>
      <c r="H33" s="375"/>
      <c r="I33" s="375"/>
      <c r="J33" s="375"/>
      <c r="K33" s="375"/>
      <c r="L33" s="384"/>
      <c r="M33" s="1"/>
      <c r="N33" s="1"/>
    </row>
    <row r="34" spans="1:14">
      <c r="A34" s="1"/>
      <c r="B34" s="345"/>
      <c r="C34" s="348"/>
      <c r="D34" s="354"/>
      <c r="E34" s="363"/>
      <c r="F34" s="376"/>
      <c r="G34" s="376"/>
      <c r="H34" s="376"/>
      <c r="I34" s="376"/>
      <c r="J34" s="376"/>
      <c r="K34" s="376"/>
      <c r="L34" s="385"/>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99</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317" customFormat="1">
      <c r="A48" s="320"/>
      <c r="B48" s="324"/>
      <c r="C48" s="324"/>
      <c r="D48" s="37"/>
      <c r="E48" s="364"/>
      <c r="F48" s="364"/>
      <c r="G48" s="364"/>
      <c r="H48" s="364"/>
      <c r="I48" s="364"/>
      <c r="J48" s="364"/>
      <c r="K48" s="364"/>
      <c r="L48" s="364"/>
      <c r="M48" s="320"/>
      <c r="N48" s="320"/>
    </row>
    <row r="49" spans="1:14" s="317" customFormat="1">
      <c r="A49" s="320"/>
      <c r="B49" s="324"/>
      <c r="C49" s="324"/>
      <c r="D49" s="37"/>
      <c r="E49" s="364"/>
      <c r="F49" s="364"/>
      <c r="G49" s="364"/>
      <c r="H49" s="364"/>
      <c r="I49" s="364"/>
      <c r="J49" s="364"/>
      <c r="K49" s="364"/>
      <c r="L49" s="364"/>
      <c r="M49" s="320"/>
      <c r="N49" s="320"/>
    </row>
    <row r="50" spans="1:14" s="317" customFormat="1">
      <c r="A50" s="320"/>
      <c r="B50" s="324"/>
      <c r="C50" s="324"/>
      <c r="D50" s="37"/>
      <c r="E50" s="364"/>
      <c r="F50" s="364"/>
      <c r="G50" s="364"/>
      <c r="H50" s="364"/>
      <c r="I50" s="364"/>
      <c r="J50" s="364"/>
      <c r="K50" s="364"/>
      <c r="L50" s="364"/>
      <c r="M50" s="320"/>
      <c r="N50" s="320"/>
    </row>
    <row r="51" spans="1:14" s="317" customFormat="1">
      <c r="A51" s="320"/>
      <c r="B51" s="324"/>
      <c r="C51" s="324"/>
      <c r="D51" s="37"/>
      <c r="E51" s="364"/>
      <c r="F51" s="364"/>
      <c r="G51" s="364"/>
      <c r="H51" s="364"/>
      <c r="I51" s="364"/>
      <c r="J51" s="364"/>
      <c r="K51" s="364"/>
      <c r="L51" s="364"/>
      <c r="M51" s="320"/>
      <c r="N51" s="320"/>
    </row>
    <row r="52" spans="1:14" s="317" customFormat="1">
      <c r="A52" s="320"/>
      <c r="B52" s="324"/>
      <c r="C52" s="324"/>
      <c r="D52" s="37"/>
      <c r="E52" s="364"/>
      <c r="F52" s="364"/>
      <c r="G52" s="364"/>
      <c r="H52" s="364"/>
      <c r="I52" s="364"/>
      <c r="J52" s="364"/>
      <c r="K52" s="364"/>
      <c r="L52" s="364"/>
      <c r="M52" s="320"/>
      <c r="N52" s="320"/>
    </row>
    <row r="53" spans="1:14" s="317" customFormat="1">
      <c r="A53" s="320"/>
      <c r="B53" s="324"/>
      <c r="C53" s="324"/>
      <c r="D53" s="37"/>
      <c r="E53" s="364"/>
      <c r="F53" s="364"/>
      <c r="G53" s="364"/>
      <c r="H53" s="364"/>
      <c r="I53" s="364"/>
      <c r="J53" s="364"/>
      <c r="K53" s="364"/>
      <c r="L53" s="364"/>
      <c r="M53" s="320"/>
      <c r="N53" s="320"/>
    </row>
    <row r="54" spans="1:14" s="317" customFormat="1">
      <c r="A54" s="320"/>
      <c r="B54" s="324"/>
      <c r="C54" s="324"/>
      <c r="D54" s="37"/>
      <c r="E54" s="364"/>
      <c r="F54" s="364"/>
      <c r="G54" s="364"/>
      <c r="H54" s="364"/>
      <c r="I54" s="364"/>
      <c r="J54" s="364"/>
      <c r="K54" s="364"/>
      <c r="L54" s="364"/>
      <c r="M54" s="320"/>
      <c r="N54" s="320"/>
    </row>
    <row r="55" spans="1:14" s="317" customFormat="1">
      <c r="A55" s="320"/>
      <c r="B55" s="324"/>
      <c r="C55" s="324"/>
      <c r="D55" s="37"/>
      <c r="E55" s="364"/>
      <c r="F55" s="364"/>
      <c r="G55" s="364"/>
      <c r="H55" s="364"/>
      <c r="I55" s="364"/>
      <c r="J55" s="364"/>
      <c r="K55" s="364"/>
      <c r="L55" s="364"/>
      <c r="M55" s="320"/>
      <c r="N55" s="320"/>
    </row>
    <row r="56" spans="1:14" s="317" customFormat="1">
      <c r="A56" s="320"/>
      <c r="B56" s="324"/>
      <c r="C56" s="324"/>
      <c r="D56" s="37"/>
      <c r="E56" s="364"/>
      <c r="F56" s="364"/>
      <c r="G56" s="364"/>
      <c r="H56" s="364"/>
      <c r="I56" s="364"/>
      <c r="J56" s="364"/>
      <c r="K56" s="364"/>
      <c r="L56" s="364"/>
      <c r="M56" s="320"/>
      <c r="N56" s="320"/>
    </row>
    <row r="57" spans="1:14" s="317" customFormat="1">
      <c r="A57" s="320"/>
      <c r="B57" s="324"/>
      <c r="C57" s="324"/>
      <c r="D57" s="37"/>
      <c r="E57" s="364"/>
      <c r="F57" s="364"/>
      <c r="G57" s="364"/>
      <c r="H57" s="364"/>
      <c r="I57" s="364"/>
      <c r="J57" s="364"/>
      <c r="K57" s="364"/>
      <c r="L57" s="364"/>
      <c r="M57" s="320"/>
      <c r="N57" s="320"/>
    </row>
    <row r="58" spans="1:14" s="317" customFormat="1">
      <c r="A58" s="320"/>
      <c r="B58" s="324"/>
      <c r="C58" s="324"/>
      <c r="D58" s="37"/>
      <c r="E58" s="364"/>
      <c r="F58" s="364"/>
      <c r="G58" s="364"/>
      <c r="H58" s="364"/>
      <c r="I58" s="364"/>
      <c r="J58" s="364"/>
      <c r="K58" s="364"/>
      <c r="L58" s="364"/>
      <c r="M58" s="320"/>
      <c r="N58" s="320"/>
    </row>
    <row r="59" spans="1:14" s="317" customFormat="1" ht="14.4">
      <c r="A59" s="320"/>
      <c r="B59" s="39"/>
      <c r="C59" s="320"/>
      <c r="D59" s="320"/>
      <c r="E59" s="320"/>
      <c r="F59" s="320"/>
      <c r="G59" s="320"/>
      <c r="H59" s="320"/>
      <c r="I59" s="320"/>
      <c r="J59" s="320"/>
      <c r="K59" s="320"/>
      <c r="L59" s="320"/>
      <c r="M59" s="320"/>
      <c r="N59" s="320"/>
    </row>
    <row r="60" spans="1:14" s="317" customFormat="1" ht="14.4">
      <c r="A60" s="320"/>
      <c r="B60" s="39"/>
      <c r="C60" s="320"/>
      <c r="D60" s="320"/>
      <c r="E60" s="320"/>
      <c r="F60" s="320"/>
      <c r="G60" s="320"/>
      <c r="H60" s="320"/>
      <c r="I60" s="320"/>
      <c r="J60" s="320"/>
      <c r="K60" s="320"/>
      <c r="L60" s="320"/>
      <c r="M60" s="320"/>
      <c r="N60" s="320"/>
    </row>
    <row r="61" spans="1:14" s="317" customFormat="1" ht="14.4">
      <c r="A61" s="320"/>
      <c r="B61" s="38"/>
      <c r="C61" s="320"/>
      <c r="D61" s="320"/>
      <c r="E61" s="320"/>
      <c r="F61" s="320"/>
      <c r="G61" s="320"/>
      <c r="H61" s="320"/>
      <c r="I61" s="320"/>
      <c r="J61" s="320"/>
      <c r="K61" s="320"/>
      <c r="L61" s="320"/>
      <c r="M61" s="320"/>
      <c r="N61" s="320"/>
    </row>
    <row r="62" spans="1:14" ht="19.2">
      <c r="A62" s="17" t="s">
        <v>7</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59" priority="30">
      <formula>$D$14="○"</formula>
    </cfRule>
  </conditionalFormatting>
  <conditionalFormatting sqref="F14:L16">
    <cfRule type="expression" dxfId="158" priority="28">
      <formula>$D$11="○"</formula>
    </cfRule>
  </conditionalFormatting>
  <conditionalFormatting sqref="D11:E13">
    <cfRule type="expression" dxfId="157" priority="27">
      <formula>$D$14="○"</formula>
    </cfRule>
  </conditionalFormatting>
  <conditionalFormatting sqref="D14:E16">
    <cfRule type="expression" dxfId="156" priority="26">
      <formula>$D$11="○"</formula>
    </cfRule>
  </conditionalFormatting>
  <conditionalFormatting sqref="E48:L58">
    <cfRule type="expression" dxfId="155" priority="15">
      <formula>AND(#REF!="○",$D$11="○")</formula>
    </cfRule>
  </conditionalFormatting>
  <conditionalFormatting sqref="D21:L23">
    <cfRule type="expression" dxfId="154" priority="12">
      <formula>$D$11="○"</formula>
    </cfRule>
  </conditionalFormatting>
  <conditionalFormatting sqref="E27:L34">
    <cfRule type="expression" dxfId="153" priority="10">
      <formula>$D$11="○"</formula>
    </cfRule>
  </conditionalFormatting>
  <conditionalFormatting sqref="E24:L26">
    <cfRule type="expression" dxfId="152"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scale="9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8">
    <tabColor rgb="FF0070C0"/>
    <pageSetUpPr fitToPage="1"/>
  </sheetPr>
  <dimension ref="A1:AG61"/>
  <sheetViews>
    <sheetView showGridLines="0" zoomScaleSheetLayoutView="100" workbookViewId="0">
      <selection activeCell="AA14" sqref="AA14"/>
    </sheetView>
  </sheetViews>
  <sheetFormatPr defaultColWidth="6.5" defaultRowHeight="13.2"/>
  <cols>
    <col min="1" max="2" width="6.5" style="10"/>
    <col min="3" max="3" width="7" style="10" customWidth="1"/>
    <col min="4" max="13" width="6.5" style="10"/>
    <col min="14" max="14" width="2.5" style="10" customWidth="1"/>
    <col min="15" max="15" width="6.5" style="10"/>
    <col min="16" max="16384" width="6.5" style="387"/>
  </cols>
  <sheetData>
    <row r="1" spans="1:33" ht="25.8">
      <c r="A1" s="1"/>
      <c r="B1" s="1"/>
      <c r="C1" s="1"/>
      <c r="D1" s="1"/>
      <c r="E1" s="1"/>
      <c r="F1" s="1"/>
      <c r="G1" s="1"/>
      <c r="H1" s="1"/>
      <c r="I1" s="1"/>
      <c r="J1" s="107"/>
      <c r="K1" s="305" t="s">
        <v>179</v>
      </c>
      <c r="L1" s="305"/>
      <c r="M1" s="305"/>
      <c r="N1" s="1"/>
      <c r="AA1" s="464"/>
      <c r="AB1" s="465"/>
      <c r="AC1" s="464"/>
      <c r="AD1" s="464"/>
      <c r="AE1" s="464"/>
      <c r="AF1" s="464"/>
      <c r="AG1" s="464"/>
    </row>
    <row r="2" spans="1:33" ht="13.5" customHeight="1">
      <c r="A2" s="1"/>
      <c r="B2" s="1"/>
      <c r="C2" s="1"/>
      <c r="D2" s="1"/>
      <c r="E2" s="1"/>
      <c r="F2" s="1"/>
      <c r="G2" s="1"/>
      <c r="H2" s="1"/>
      <c r="I2" s="1"/>
      <c r="J2" s="1"/>
      <c r="K2" s="340" t="s">
        <v>259</v>
      </c>
      <c r="L2" s="340"/>
      <c r="M2" s="340"/>
      <c r="N2" s="1"/>
    </row>
    <row r="3" spans="1:33" ht="13.5" customHeight="1">
      <c r="A3" s="1"/>
      <c r="B3" s="1"/>
      <c r="C3" s="1"/>
      <c r="D3" s="1"/>
      <c r="E3" s="1"/>
      <c r="F3" s="1"/>
      <c r="G3" s="1"/>
      <c r="H3" s="1"/>
      <c r="I3" s="1"/>
      <c r="J3" s="1"/>
      <c r="K3" s="340"/>
      <c r="L3" s="340"/>
      <c r="M3" s="340"/>
      <c r="N3" s="1"/>
    </row>
    <row r="4" spans="1:33">
      <c r="A4" s="1"/>
      <c r="B4" s="1"/>
      <c r="C4" s="1"/>
      <c r="D4" s="1"/>
      <c r="E4" s="1"/>
      <c r="F4" s="1"/>
      <c r="G4" s="1"/>
      <c r="H4" s="1"/>
      <c r="I4" s="1"/>
      <c r="J4" s="1"/>
      <c r="K4" s="340"/>
      <c r="L4" s="340"/>
      <c r="M4" s="340"/>
      <c r="N4" s="1"/>
    </row>
    <row r="5" spans="1:33">
      <c r="A5" s="1"/>
      <c r="B5" s="1"/>
      <c r="C5" s="1"/>
      <c r="D5" s="1"/>
      <c r="E5" s="1"/>
      <c r="F5" s="1"/>
      <c r="G5" s="1"/>
      <c r="H5" s="1"/>
      <c r="I5" s="1"/>
      <c r="J5" s="1"/>
      <c r="K5" s="1"/>
      <c r="L5" s="1"/>
      <c r="M5" s="1"/>
      <c r="N5" s="1"/>
    </row>
    <row r="6" spans="1:33" ht="16.2">
      <c r="A6" s="170" t="s">
        <v>267</v>
      </c>
      <c r="B6" s="170"/>
      <c r="C6" s="170"/>
      <c r="D6" s="170"/>
      <c r="E6" s="170"/>
      <c r="F6" s="170"/>
      <c r="G6" s="170"/>
      <c r="H6" s="170"/>
      <c r="I6" s="170"/>
      <c r="J6" s="170"/>
      <c r="K6" s="170"/>
      <c r="L6" s="170"/>
      <c r="M6" s="170"/>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13.5" customHeight="1">
      <c r="A9" s="1"/>
      <c r="B9" s="27" t="s">
        <v>34</v>
      </c>
      <c r="C9" s="27"/>
      <c r="D9" s="416"/>
      <c r="E9" s="428"/>
      <c r="F9" s="428"/>
      <c r="G9" s="428"/>
      <c r="H9" s="428"/>
      <c r="I9" s="428"/>
      <c r="J9" s="428"/>
      <c r="K9" s="428"/>
      <c r="L9" s="450"/>
      <c r="M9" s="1"/>
      <c r="N9" s="1"/>
    </row>
    <row r="10" spans="1:33" ht="13.5" customHeight="1">
      <c r="A10" s="1"/>
      <c r="B10" s="27"/>
      <c r="C10" s="27"/>
      <c r="D10" s="417"/>
      <c r="E10" s="429"/>
      <c r="F10" s="429"/>
      <c r="G10" s="429"/>
      <c r="H10" s="429"/>
      <c r="I10" s="429"/>
      <c r="J10" s="429"/>
      <c r="K10" s="429"/>
      <c r="L10" s="451"/>
      <c r="M10" s="1"/>
      <c r="N10" s="1"/>
    </row>
    <row r="11" spans="1:33" ht="13.5" customHeight="1">
      <c r="A11" s="1"/>
      <c r="B11" s="27"/>
      <c r="C11" s="27"/>
      <c r="D11" s="418"/>
      <c r="E11" s="430"/>
      <c r="F11" s="430"/>
      <c r="G11" s="430"/>
      <c r="H11" s="430"/>
      <c r="I11" s="430"/>
      <c r="J11" s="430"/>
      <c r="K11" s="430"/>
      <c r="L11" s="452"/>
      <c r="M11" s="1"/>
      <c r="N11" s="1"/>
    </row>
    <row r="12" spans="1:33" ht="13.5" customHeight="1">
      <c r="A12" s="319"/>
      <c r="B12" s="390"/>
      <c r="C12" s="390"/>
      <c r="D12" s="419"/>
      <c r="E12" s="419"/>
      <c r="F12" s="419"/>
      <c r="G12" s="419"/>
      <c r="H12" s="419"/>
      <c r="I12" s="419"/>
      <c r="J12" s="419"/>
      <c r="K12" s="444"/>
      <c r="L12" s="419"/>
      <c r="M12" s="319"/>
      <c r="N12" s="1"/>
    </row>
    <row r="13" spans="1:33" ht="13.5" customHeight="1">
      <c r="A13" s="319"/>
      <c r="B13" s="390"/>
      <c r="C13" s="390"/>
      <c r="D13" s="419"/>
      <c r="E13" s="419"/>
      <c r="F13" s="419"/>
      <c r="G13" s="419"/>
      <c r="H13" s="419"/>
      <c r="I13" s="419"/>
      <c r="J13" s="419"/>
      <c r="K13" s="419"/>
      <c r="L13" s="419"/>
      <c r="M13" s="319"/>
      <c r="N13" s="1"/>
    </row>
    <row r="14" spans="1:33" ht="13.5" customHeight="1">
      <c r="A14" s="1"/>
      <c r="B14" s="391" t="s">
        <v>268</v>
      </c>
      <c r="C14" s="391"/>
      <c r="D14" s="420"/>
      <c r="E14" s="420"/>
      <c r="F14" s="432" t="s">
        <v>27</v>
      </c>
      <c r="G14" s="432"/>
      <c r="H14" s="432"/>
      <c r="I14" s="432"/>
      <c r="J14" s="432"/>
      <c r="K14" s="432"/>
      <c r="L14" s="432"/>
      <c r="M14" s="146"/>
      <c r="N14" s="1"/>
    </row>
    <row r="15" spans="1:33" ht="13.5" customHeight="1">
      <c r="A15" s="1"/>
      <c r="B15" s="391"/>
      <c r="C15" s="391"/>
      <c r="D15" s="420"/>
      <c r="E15" s="420"/>
      <c r="F15" s="432"/>
      <c r="G15" s="432"/>
      <c r="H15" s="432"/>
      <c r="I15" s="432"/>
      <c r="J15" s="432"/>
      <c r="K15" s="432"/>
      <c r="L15" s="432"/>
      <c r="M15" s="146"/>
      <c r="N15" s="147"/>
    </row>
    <row r="16" spans="1:33" ht="13.5" customHeight="1">
      <c r="A16" s="1"/>
      <c r="B16" s="391"/>
      <c r="C16" s="391"/>
      <c r="D16" s="420"/>
      <c r="E16" s="420"/>
      <c r="F16" s="432"/>
      <c r="G16" s="432"/>
      <c r="H16" s="432"/>
      <c r="I16" s="432"/>
      <c r="J16" s="432"/>
      <c r="K16" s="432"/>
      <c r="L16" s="432"/>
      <c r="M16" s="146"/>
      <c r="N16" s="1"/>
    </row>
    <row r="17" spans="1:14" ht="13.5" customHeight="1">
      <c r="A17" s="1"/>
      <c r="B17" s="391"/>
      <c r="C17" s="391"/>
      <c r="D17" s="420"/>
      <c r="E17" s="420"/>
      <c r="F17" s="433" t="s">
        <v>19</v>
      </c>
      <c r="G17" s="433"/>
      <c r="H17" s="433"/>
      <c r="I17" s="433"/>
      <c r="J17" s="433"/>
      <c r="K17" s="433"/>
      <c r="L17" s="433"/>
      <c r="M17" s="146"/>
      <c r="N17" s="1"/>
    </row>
    <row r="18" spans="1:14" ht="13.5" customHeight="1">
      <c r="A18" s="1"/>
      <c r="B18" s="391"/>
      <c r="C18" s="391"/>
      <c r="D18" s="420"/>
      <c r="E18" s="420"/>
      <c r="F18" s="433"/>
      <c r="G18" s="433"/>
      <c r="H18" s="433"/>
      <c r="I18" s="433"/>
      <c r="J18" s="433"/>
      <c r="K18" s="433"/>
      <c r="L18" s="433"/>
      <c r="M18" s="146"/>
      <c r="N18" s="1"/>
    </row>
    <row r="19" spans="1:14" ht="13.5" customHeight="1">
      <c r="A19" s="1"/>
      <c r="B19" s="391"/>
      <c r="C19" s="391"/>
      <c r="D19" s="420"/>
      <c r="E19" s="420"/>
      <c r="F19" s="433"/>
      <c r="G19" s="433"/>
      <c r="H19" s="433"/>
      <c r="I19" s="433"/>
      <c r="J19" s="433"/>
      <c r="K19" s="433"/>
      <c r="L19" s="433"/>
      <c r="M19" s="1"/>
      <c r="N19" s="1"/>
    </row>
    <row r="20" spans="1:14">
      <c r="A20" s="1"/>
      <c r="B20" s="26"/>
      <c r="C20" s="26"/>
      <c r="D20" s="330" t="str">
        <f>IF(COUNTBLANK(D14:E19)=12,"　↑　該当する方に○",IF(COUNTBLANK(D14:E19)=10,"　↑　どちらか一方に○",""))</f>
        <v>　↑　該当する方に○</v>
      </c>
      <c r="E20" s="79"/>
      <c r="F20" s="26"/>
      <c r="G20" s="26"/>
      <c r="H20" s="26"/>
      <c r="I20" s="26"/>
      <c r="J20" s="26"/>
      <c r="K20" s="26"/>
      <c r="L20" s="26"/>
      <c r="M20" s="1"/>
      <c r="N20" s="1"/>
    </row>
    <row r="21" spans="1:14">
      <c r="A21" s="1"/>
      <c r="B21" s="26"/>
      <c r="C21" s="26"/>
      <c r="D21" s="26"/>
      <c r="E21" s="26"/>
      <c r="F21" s="26"/>
      <c r="G21" s="26"/>
      <c r="H21" s="26"/>
      <c r="I21" s="26"/>
      <c r="J21" s="26"/>
      <c r="K21" s="26"/>
      <c r="L21" s="26"/>
      <c r="M21" s="1"/>
      <c r="N21" s="1"/>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26" t="s">
        <v>13</v>
      </c>
      <c r="C25" s="26"/>
      <c r="D25" s="26"/>
      <c r="E25" s="26"/>
      <c r="F25" s="26"/>
      <c r="G25" s="26"/>
      <c r="H25" s="26"/>
      <c r="I25" s="26"/>
      <c r="J25" s="26"/>
      <c r="K25" s="26"/>
      <c r="L25" s="26"/>
      <c r="M25" s="1"/>
      <c r="N25" s="1"/>
    </row>
    <row r="26" spans="1:14">
      <c r="A26" s="1"/>
      <c r="B26" s="392" t="s">
        <v>81</v>
      </c>
      <c r="C26" s="392"/>
      <c r="D26" s="349"/>
      <c r="E26" s="355"/>
      <c r="F26" s="355"/>
      <c r="G26" s="355"/>
      <c r="H26" s="355"/>
      <c r="I26" s="355"/>
      <c r="J26" s="355"/>
      <c r="K26" s="355"/>
      <c r="L26" s="377"/>
      <c r="M26" s="1"/>
      <c r="N26" s="1"/>
    </row>
    <row r="27" spans="1:14">
      <c r="A27" s="1"/>
      <c r="B27" s="392"/>
      <c r="C27" s="392"/>
      <c r="D27" s="351"/>
      <c r="E27" s="357"/>
      <c r="F27" s="357"/>
      <c r="G27" s="357"/>
      <c r="H27" s="357"/>
      <c r="I27" s="357"/>
      <c r="J27" s="357"/>
      <c r="K27" s="357"/>
      <c r="L27" s="379"/>
      <c r="M27" s="1"/>
      <c r="N27" s="1"/>
    </row>
    <row r="28" spans="1:14">
      <c r="A28" s="1"/>
      <c r="B28" s="392" t="s">
        <v>48</v>
      </c>
      <c r="C28" s="392"/>
      <c r="D28" s="349"/>
      <c r="E28" s="355"/>
      <c r="F28" s="355"/>
      <c r="G28" s="355"/>
      <c r="H28" s="355"/>
      <c r="I28" s="355"/>
      <c r="J28" s="355"/>
      <c r="K28" s="355"/>
      <c r="L28" s="377"/>
      <c r="M28" s="1"/>
      <c r="N28" s="1"/>
    </row>
    <row r="29" spans="1:14">
      <c r="A29" s="1"/>
      <c r="B29" s="392"/>
      <c r="C29" s="392"/>
      <c r="D29" s="351"/>
      <c r="E29" s="357"/>
      <c r="F29" s="357"/>
      <c r="G29" s="357"/>
      <c r="H29" s="357"/>
      <c r="I29" s="357"/>
      <c r="J29" s="357"/>
      <c r="K29" s="357"/>
      <c r="L29" s="379"/>
      <c r="M29" s="1"/>
      <c r="N29" s="1"/>
    </row>
    <row r="30" spans="1:14" ht="13.5" customHeight="1">
      <c r="A30" s="1"/>
      <c r="B30" s="392" t="s">
        <v>84</v>
      </c>
      <c r="C30" s="392"/>
      <c r="D30" s="421"/>
      <c r="E30" s="371" t="s">
        <v>195</v>
      </c>
      <c r="F30" s="371"/>
      <c r="G30" s="371"/>
      <c r="H30" s="371"/>
      <c r="I30" s="371"/>
      <c r="J30" s="371"/>
      <c r="K30" s="445" t="s">
        <v>192</v>
      </c>
      <c r="L30" s="453"/>
      <c r="M30" s="1"/>
      <c r="N30" s="1"/>
    </row>
    <row r="31" spans="1:14" ht="13.5" customHeight="1">
      <c r="A31" s="1"/>
      <c r="B31" s="392"/>
      <c r="C31" s="392"/>
      <c r="D31" s="422"/>
      <c r="E31" s="372"/>
      <c r="F31" s="372"/>
      <c r="G31" s="372"/>
      <c r="H31" s="372"/>
      <c r="I31" s="372"/>
      <c r="J31" s="372"/>
      <c r="K31" s="446"/>
      <c r="L31" s="454"/>
      <c r="M31" s="1"/>
      <c r="N31" s="1"/>
    </row>
    <row r="32" spans="1:14" ht="13.5" customHeight="1">
      <c r="A32" s="1"/>
      <c r="B32" s="392"/>
      <c r="C32" s="392"/>
      <c r="D32" s="422"/>
      <c r="E32" s="372" t="s">
        <v>195</v>
      </c>
      <c r="F32" s="372"/>
      <c r="G32" s="372"/>
      <c r="H32" s="372"/>
      <c r="I32" s="372"/>
      <c r="J32" s="372"/>
      <c r="K32" s="446" t="s">
        <v>270</v>
      </c>
      <c r="L32" s="454"/>
      <c r="M32" s="1"/>
      <c r="N32" s="1"/>
    </row>
    <row r="33" spans="1:14" ht="13.5" customHeight="1">
      <c r="A33" s="1"/>
      <c r="B33" s="392"/>
      <c r="C33" s="392"/>
      <c r="D33" s="423"/>
      <c r="E33" s="373"/>
      <c r="F33" s="373"/>
      <c r="G33" s="373"/>
      <c r="H33" s="373"/>
      <c r="I33" s="373"/>
      <c r="J33" s="373"/>
      <c r="K33" s="447"/>
      <c r="L33" s="455"/>
      <c r="M33" s="1"/>
      <c r="N33" s="1"/>
    </row>
    <row r="34" spans="1:14" ht="13.5" customHeight="1">
      <c r="A34" s="1"/>
      <c r="B34" s="393" t="s">
        <v>255</v>
      </c>
      <c r="C34" s="394"/>
      <c r="D34" s="359"/>
      <c r="E34" s="371"/>
      <c r="F34" s="371"/>
      <c r="G34" s="371"/>
      <c r="H34" s="371"/>
      <c r="I34" s="371"/>
      <c r="J34" s="371"/>
      <c r="K34" s="448"/>
      <c r="L34" s="456"/>
      <c r="M34" s="1"/>
      <c r="N34" s="1"/>
    </row>
    <row r="35" spans="1:14" ht="13.5" customHeight="1">
      <c r="A35" s="1"/>
      <c r="B35" s="394"/>
      <c r="C35" s="394"/>
      <c r="D35" s="360"/>
      <c r="E35" s="373"/>
      <c r="F35" s="373"/>
      <c r="G35" s="373"/>
      <c r="H35" s="373"/>
      <c r="I35" s="373"/>
      <c r="J35" s="373"/>
      <c r="K35" s="449"/>
      <c r="L35" s="457"/>
      <c r="M35" s="1"/>
      <c r="N35" s="1"/>
    </row>
    <row r="36" spans="1:14" ht="13.5" customHeight="1">
      <c r="A36" s="1"/>
      <c r="B36" s="395" t="s">
        <v>72</v>
      </c>
      <c r="C36" s="392"/>
      <c r="D36" s="349"/>
      <c r="E36" s="355"/>
      <c r="F36" s="355"/>
      <c r="G36" s="355"/>
      <c r="H36" s="355"/>
      <c r="I36" s="355"/>
      <c r="J36" s="355"/>
      <c r="K36" s="355"/>
      <c r="L36" s="377"/>
      <c r="M36" s="1"/>
      <c r="N36" s="1"/>
    </row>
    <row r="37" spans="1:14">
      <c r="A37" s="1"/>
      <c r="B37" s="392"/>
      <c r="C37" s="392"/>
      <c r="D37" s="351"/>
      <c r="E37" s="357"/>
      <c r="F37" s="357"/>
      <c r="G37" s="357"/>
      <c r="H37" s="357"/>
      <c r="I37" s="357"/>
      <c r="J37" s="357"/>
      <c r="K37" s="357"/>
      <c r="L37" s="379"/>
      <c r="M37" s="1"/>
      <c r="N37" s="1"/>
    </row>
    <row r="38" spans="1:14" ht="13.5" customHeight="1">
      <c r="A38" s="1"/>
      <c r="B38" s="396" t="s">
        <v>88</v>
      </c>
      <c r="C38" s="406"/>
      <c r="D38" s="424"/>
      <c r="E38" s="374"/>
      <c r="F38" s="374"/>
      <c r="G38" s="374"/>
      <c r="H38" s="374"/>
      <c r="I38" s="374"/>
      <c r="J38" s="374"/>
      <c r="K38" s="374"/>
      <c r="L38" s="383"/>
      <c r="M38" s="1"/>
      <c r="N38" s="1"/>
    </row>
    <row r="39" spans="1:14" ht="13.5" customHeight="1">
      <c r="A39" s="1"/>
      <c r="B39" s="397"/>
      <c r="C39" s="407"/>
      <c r="D39" s="362"/>
      <c r="E39" s="375"/>
      <c r="F39" s="375"/>
      <c r="G39" s="375"/>
      <c r="H39" s="375"/>
      <c r="I39" s="375"/>
      <c r="J39" s="375"/>
      <c r="K39" s="375"/>
      <c r="L39" s="384"/>
      <c r="M39" s="1"/>
      <c r="N39" s="1"/>
    </row>
    <row r="40" spans="1:14">
      <c r="A40" s="1"/>
      <c r="B40" s="398" t="s">
        <v>89</v>
      </c>
      <c r="C40" s="408"/>
      <c r="D40" s="362"/>
      <c r="E40" s="375"/>
      <c r="F40" s="375"/>
      <c r="G40" s="375"/>
      <c r="H40" s="375"/>
      <c r="I40" s="375"/>
      <c r="J40" s="375"/>
      <c r="K40" s="375"/>
      <c r="L40" s="384"/>
      <c r="M40" s="1"/>
      <c r="N40" s="1"/>
    </row>
    <row r="41" spans="1:14">
      <c r="A41" s="1"/>
      <c r="B41" s="399"/>
      <c r="C41" s="408"/>
      <c r="D41" s="362"/>
      <c r="E41" s="375"/>
      <c r="F41" s="375"/>
      <c r="G41" s="375"/>
      <c r="H41" s="375"/>
      <c r="I41" s="375"/>
      <c r="J41" s="375"/>
      <c r="K41" s="375"/>
      <c r="L41" s="384"/>
      <c r="M41" s="1"/>
      <c r="N41" s="1"/>
    </row>
    <row r="42" spans="1:14">
      <c r="A42" s="1"/>
      <c r="B42" s="400"/>
      <c r="C42" s="409"/>
      <c r="D42" s="363"/>
      <c r="E42" s="376"/>
      <c r="F42" s="376"/>
      <c r="G42" s="376"/>
      <c r="H42" s="376"/>
      <c r="I42" s="376"/>
      <c r="J42" s="376"/>
      <c r="K42" s="376"/>
      <c r="L42" s="385"/>
      <c r="M42" s="1"/>
      <c r="N42" s="1"/>
    </row>
    <row r="43" spans="1:14" ht="13.5" customHeight="1">
      <c r="A43" s="1"/>
      <c r="B43" s="392" t="s">
        <v>104</v>
      </c>
      <c r="C43" s="392"/>
      <c r="D43" s="425"/>
      <c r="E43" s="431" t="s">
        <v>109</v>
      </c>
      <c r="F43" s="431"/>
      <c r="G43" s="431"/>
      <c r="H43" s="438" t="s">
        <v>269</v>
      </c>
      <c r="I43" s="441"/>
      <c r="J43" s="441"/>
      <c r="K43" s="441"/>
      <c r="L43" s="458"/>
      <c r="M43" s="1"/>
      <c r="N43" s="1"/>
    </row>
    <row r="44" spans="1:14" ht="13.5" customHeight="1">
      <c r="A44" s="1"/>
      <c r="B44" s="392"/>
      <c r="C44" s="392"/>
      <c r="D44" s="426"/>
      <c r="E44" s="431"/>
      <c r="F44" s="431"/>
      <c r="G44" s="431"/>
      <c r="H44" s="439"/>
      <c r="I44" s="442"/>
      <c r="J44" s="442"/>
      <c r="K44" s="442"/>
      <c r="L44" s="459"/>
      <c r="M44" s="1"/>
      <c r="N44" s="1"/>
    </row>
    <row r="45" spans="1:14" ht="13.5" customHeight="1">
      <c r="A45" s="1"/>
      <c r="B45" s="392"/>
      <c r="C45" s="392"/>
      <c r="D45" s="425"/>
      <c r="E45" s="358" t="s">
        <v>87</v>
      </c>
      <c r="F45" s="434"/>
      <c r="G45" s="436"/>
      <c r="H45" s="439"/>
      <c r="I45" s="442"/>
      <c r="J45" s="442"/>
      <c r="K45" s="442"/>
      <c r="L45" s="459"/>
      <c r="M45" s="1"/>
      <c r="N45" s="1"/>
    </row>
    <row r="46" spans="1:14" ht="13.5" customHeight="1">
      <c r="A46" s="1"/>
      <c r="B46" s="392"/>
      <c r="C46" s="392"/>
      <c r="D46" s="426"/>
      <c r="E46" s="360"/>
      <c r="F46" s="435"/>
      <c r="G46" s="437"/>
      <c r="H46" s="439"/>
      <c r="I46" s="442"/>
      <c r="J46" s="442"/>
      <c r="K46" s="442"/>
      <c r="L46" s="459"/>
      <c r="M46" s="1"/>
      <c r="N46" s="1"/>
    </row>
    <row r="47" spans="1:14" ht="13.5" customHeight="1">
      <c r="A47" s="1"/>
      <c r="B47" s="392"/>
      <c r="C47" s="392"/>
      <c r="D47" s="425"/>
      <c r="E47" s="358" t="s">
        <v>110</v>
      </c>
      <c r="F47" s="434"/>
      <c r="G47" s="436"/>
      <c r="H47" s="439"/>
      <c r="I47" s="442"/>
      <c r="J47" s="442"/>
      <c r="K47" s="442"/>
      <c r="L47" s="459"/>
      <c r="M47" s="1"/>
      <c r="N47" s="1"/>
    </row>
    <row r="48" spans="1:14" ht="13.5" customHeight="1">
      <c r="A48" s="1"/>
      <c r="B48" s="392"/>
      <c r="C48" s="392"/>
      <c r="D48" s="426"/>
      <c r="E48" s="360"/>
      <c r="F48" s="435"/>
      <c r="G48" s="437"/>
      <c r="H48" s="440"/>
      <c r="I48" s="443"/>
      <c r="J48" s="443"/>
      <c r="K48" s="443"/>
      <c r="L48" s="460"/>
      <c r="M48" s="1"/>
      <c r="N48" s="1"/>
    </row>
    <row r="49" spans="1:27" ht="13.5" customHeight="1">
      <c r="A49" s="1"/>
      <c r="B49" s="401" t="s">
        <v>257</v>
      </c>
      <c r="C49" s="410"/>
      <c r="D49" s="421"/>
      <c r="E49" s="371" t="s">
        <v>195</v>
      </c>
      <c r="F49" s="371"/>
      <c r="G49" s="371"/>
      <c r="H49" s="371"/>
      <c r="I49" s="371"/>
      <c r="J49" s="371"/>
      <c r="K49" s="445" t="s">
        <v>192</v>
      </c>
      <c r="L49" s="453"/>
      <c r="M49" s="1"/>
      <c r="N49" s="1"/>
    </row>
    <row r="50" spans="1:27" ht="13.5" customHeight="1">
      <c r="A50" s="1"/>
      <c r="B50" s="402"/>
      <c r="C50" s="411"/>
      <c r="D50" s="422"/>
      <c r="E50" s="372"/>
      <c r="F50" s="372"/>
      <c r="G50" s="372"/>
      <c r="H50" s="372"/>
      <c r="I50" s="372"/>
      <c r="J50" s="372"/>
      <c r="K50" s="446"/>
      <c r="L50" s="454"/>
      <c r="M50" s="1"/>
      <c r="N50" s="1"/>
    </row>
    <row r="51" spans="1:27" ht="13.5" customHeight="1">
      <c r="A51" s="1"/>
      <c r="B51" s="402"/>
      <c r="C51" s="411"/>
      <c r="D51" s="422"/>
      <c r="E51" s="372" t="s">
        <v>195</v>
      </c>
      <c r="F51" s="372"/>
      <c r="G51" s="372"/>
      <c r="H51" s="372"/>
      <c r="I51" s="372"/>
      <c r="J51" s="372"/>
      <c r="K51" s="446" t="s">
        <v>270</v>
      </c>
      <c r="L51" s="454"/>
      <c r="M51" s="1"/>
      <c r="N51" s="1"/>
    </row>
    <row r="52" spans="1:27" ht="13.5" customHeight="1">
      <c r="A52" s="1"/>
      <c r="B52" s="403"/>
      <c r="C52" s="412"/>
      <c r="D52" s="423"/>
      <c r="E52" s="373"/>
      <c r="F52" s="373"/>
      <c r="G52" s="373"/>
      <c r="H52" s="373"/>
      <c r="I52" s="373"/>
      <c r="J52" s="373"/>
      <c r="K52" s="447"/>
      <c r="L52" s="455"/>
      <c r="M52" s="1"/>
      <c r="N52" s="1"/>
    </row>
    <row r="53" spans="1:27">
      <c r="A53" s="1"/>
      <c r="B53" s="1"/>
      <c r="C53" s="1"/>
      <c r="D53" s="1"/>
      <c r="E53" s="1"/>
      <c r="F53" s="1"/>
      <c r="G53" s="1"/>
      <c r="H53" s="1"/>
      <c r="I53" s="1"/>
      <c r="J53" s="1"/>
      <c r="K53" s="1"/>
      <c r="L53" s="1"/>
      <c r="M53" s="1"/>
      <c r="N53" s="1"/>
    </row>
    <row r="54" spans="1:27" s="388" customFormat="1" ht="14.4">
      <c r="A54" s="262"/>
      <c r="B54" s="38" t="s">
        <v>10</v>
      </c>
      <c r="C54" s="320"/>
      <c r="D54" s="320"/>
      <c r="E54" s="320"/>
      <c r="F54" s="320"/>
      <c r="G54" s="320"/>
      <c r="H54" s="320"/>
      <c r="I54" s="320"/>
      <c r="J54" s="320"/>
      <c r="K54" s="320"/>
      <c r="L54" s="320"/>
      <c r="M54" s="320"/>
      <c r="N54" s="320"/>
      <c r="O54" s="317"/>
    </row>
    <row r="55" spans="1:27" s="388" customFormat="1" ht="14.25" customHeight="1">
      <c r="A55" s="389"/>
      <c r="B55" s="262"/>
      <c r="C55" s="404"/>
      <c r="D55" s="404"/>
      <c r="E55" s="404"/>
      <c r="F55" s="404"/>
      <c r="G55" s="404"/>
      <c r="H55" s="404"/>
      <c r="I55" s="404"/>
      <c r="J55" s="404"/>
      <c r="K55" s="404"/>
      <c r="L55" s="404"/>
      <c r="M55" s="404"/>
      <c r="N55" s="320"/>
      <c r="O55" s="317"/>
    </row>
    <row r="56" spans="1:27" s="388" customFormat="1" ht="14.25" customHeight="1">
      <c r="A56" s="235"/>
      <c r="B56" s="39" t="s">
        <v>78</v>
      </c>
      <c r="C56" s="413"/>
      <c r="D56" s="39"/>
      <c r="E56" s="39"/>
      <c r="F56" s="39"/>
      <c r="G56" s="39"/>
      <c r="H56" s="39"/>
      <c r="I56" s="39"/>
      <c r="J56" s="39"/>
      <c r="K56" s="39"/>
      <c r="L56" s="39"/>
      <c r="M56" s="39"/>
      <c r="N56" s="320"/>
      <c r="O56" s="317"/>
      <c r="P56" s="461"/>
      <c r="Q56" s="461"/>
      <c r="R56" s="461"/>
      <c r="S56" s="461"/>
      <c r="T56" s="461"/>
      <c r="U56" s="461"/>
      <c r="V56" s="461"/>
      <c r="W56" s="461"/>
      <c r="X56" s="461"/>
      <c r="Y56" s="461"/>
      <c r="Z56" s="461"/>
      <c r="AA56" s="461"/>
    </row>
    <row r="57" spans="1:27" s="388" customFormat="1" ht="14.25" customHeight="1">
      <c r="A57" s="235"/>
      <c r="B57" s="39" t="s">
        <v>111</v>
      </c>
      <c r="C57" s="414"/>
      <c r="D57" s="427"/>
      <c r="E57" s="427"/>
      <c r="F57" s="427"/>
      <c r="G57" s="427"/>
      <c r="H57" s="427"/>
      <c r="I57" s="427"/>
      <c r="J57" s="427"/>
      <c r="K57" s="427"/>
      <c r="L57" s="427"/>
      <c r="M57" s="427"/>
      <c r="N57" s="320"/>
      <c r="O57" s="317"/>
      <c r="P57" s="462"/>
      <c r="Q57" s="463"/>
      <c r="R57" s="463"/>
      <c r="S57" s="463"/>
      <c r="T57" s="463"/>
      <c r="U57" s="463"/>
      <c r="V57" s="463"/>
      <c r="W57" s="463"/>
      <c r="X57" s="463"/>
      <c r="Y57" s="463"/>
      <c r="Z57" s="463"/>
      <c r="AA57" s="463"/>
    </row>
    <row r="58" spans="1:27" s="388" customFormat="1" ht="14.4">
      <c r="A58" s="39"/>
      <c r="B58" s="39" t="s">
        <v>113</v>
      </c>
      <c r="C58" s="415"/>
      <c r="D58" s="320"/>
      <c r="E58" s="320"/>
      <c r="F58" s="320"/>
      <c r="G58" s="320"/>
      <c r="H58" s="320"/>
      <c r="I58" s="320"/>
      <c r="J58" s="320"/>
      <c r="K58" s="320"/>
      <c r="L58" s="320"/>
      <c r="M58" s="320"/>
      <c r="N58" s="320"/>
      <c r="O58" s="317"/>
    </row>
    <row r="59" spans="1:27" s="388" customFormat="1" ht="14.25" customHeight="1">
      <c r="A59" s="389"/>
      <c r="B59" s="404"/>
      <c r="C59" s="404"/>
      <c r="D59" s="404"/>
      <c r="E59" s="404"/>
      <c r="F59" s="404"/>
      <c r="G59" s="404"/>
      <c r="H59" s="404"/>
      <c r="I59" s="404"/>
      <c r="J59" s="404"/>
      <c r="K59" s="404"/>
      <c r="L59" s="404"/>
      <c r="M59" s="404"/>
      <c r="N59" s="320"/>
      <c r="O59" s="317"/>
    </row>
    <row r="60" spans="1:27" s="388" customFormat="1" ht="14.4">
      <c r="A60" s="389"/>
      <c r="B60" s="405"/>
      <c r="C60" s="405"/>
      <c r="D60" s="405"/>
      <c r="E60" s="405"/>
      <c r="F60" s="405"/>
      <c r="G60" s="405"/>
      <c r="H60" s="405"/>
      <c r="I60" s="405"/>
      <c r="J60" s="405"/>
      <c r="K60" s="405"/>
      <c r="L60" s="405"/>
      <c r="M60" s="405"/>
      <c r="N60" s="320"/>
      <c r="O60" s="317"/>
    </row>
    <row r="61" spans="1:27" ht="19.2">
      <c r="A61" s="17" t="s">
        <v>7</v>
      </c>
      <c r="B61" s="17"/>
      <c r="C61" s="17"/>
      <c r="D61" s="17"/>
      <c r="E61" s="17"/>
      <c r="F61" s="17"/>
      <c r="G61" s="17"/>
      <c r="H61" s="17"/>
      <c r="I61" s="17"/>
      <c r="J61" s="17"/>
      <c r="K61" s="17"/>
      <c r="L61" s="17"/>
      <c r="M61" s="17"/>
      <c r="N61" s="17"/>
    </row>
  </sheetData>
  <sheetProtection sheet="1" objects="1" scenarios="1"/>
  <mergeCells count="42">
    <mergeCell ref="K1:M1"/>
    <mergeCell ref="A6:M6"/>
    <mergeCell ref="P56:AA56"/>
    <mergeCell ref="A61:N61"/>
    <mergeCell ref="K2:M4"/>
    <mergeCell ref="B9:C11"/>
    <mergeCell ref="D9:L11"/>
    <mergeCell ref="B14:C19"/>
    <mergeCell ref="D14:E16"/>
    <mergeCell ref="F14:L16"/>
    <mergeCell ref="D17:E19"/>
    <mergeCell ref="F17:L19"/>
    <mergeCell ref="B26:C27"/>
    <mergeCell ref="D26:L27"/>
    <mergeCell ref="B28:C29"/>
    <mergeCell ref="D28:L29"/>
    <mergeCell ref="B30:C33"/>
    <mergeCell ref="E30:J31"/>
    <mergeCell ref="K30:L31"/>
    <mergeCell ref="E32:J33"/>
    <mergeCell ref="K32:L33"/>
    <mergeCell ref="B34:C35"/>
    <mergeCell ref="D34:D35"/>
    <mergeCell ref="E34:J35"/>
    <mergeCell ref="B36:C37"/>
    <mergeCell ref="D36:L37"/>
    <mergeCell ref="B38:C39"/>
    <mergeCell ref="D38:L42"/>
    <mergeCell ref="B40:C42"/>
    <mergeCell ref="B43:C48"/>
    <mergeCell ref="D43:D44"/>
    <mergeCell ref="E43:G44"/>
    <mergeCell ref="H43:L48"/>
    <mergeCell ref="D45:D46"/>
    <mergeCell ref="E45:G46"/>
    <mergeCell ref="D47:D48"/>
    <mergeCell ref="E47:G48"/>
    <mergeCell ref="B49:C52"/>
    <mergeCell ref="E49:J50"/>
    <mergeCell ref="K49:L50"/>
    <mergeCell ref="E51:J52"/>
    <mergeCell ref="K51:L52"/>
  </mergeCells>
  <phoneticPr fontId="4"/>
  <conditionalFormatting sqref="F14:L16">
    <cfRule type="expression" dxfId="151" priority="26">
      <formula>OR($D$9="○",$D$17="○")</formula>
    </cfRule>
  </conditionalFormatting>
  <conditionalFormatting sqref="F17:L19">
    <cfRule type="expression" dxfId="150" priority="25">
      <formula>OR($D$9="○",$D$14="○")</formula>
    </cfRule>
  </conditionalFormatting>
  <conditionalFormatting sqref="D26:L29 D36:L48">
    <cfRule type="expression" dxfId="149" priority="24">
      <formula>$D$14="○"</formula>
    </cfRule>
  </conditionalFormatting>
  <conditionalFormatting sqref="D26:L29 D36:L48">
    <cfRule type="expression" dxfId="148" priority="23">
      <formula>OR($D$9="○",$D$17="○")</formula>
    </cfRule>
  </conditionalFormatting>
  <conditionalFormatting sqref="D17:E19">
    <cfRule type="expression" dxfId="147" priority="22">
      <formula>OR($D$9="○",$D$14="○")</formula>
    </cfRule>
  </conditionalFormatting>
  <conditionalFormatting sqref="D14:E16">
    <cfRule type="expression" dxfId="146" priority="21">
      <formula>OR($D$9="○",$D$17="○")</formula>
    </cfRule>
  </conditionalFormatting>
  <conditionalFormatting sqref="D30:D33 K30:L33">
    <cfRule type="expression" dxfId="145" priority="20">
      <formula>$D$14="○"</formula>
    </cfRule>
  </conditionalFormatting>
  <conditionalFormatting sqref="D30:D33 K30:L33">
    <cfRule type="expression" dxfId="144" priority="19">
      <formula>$D$17="○"</formula>
    </cfRule>
  </conditionalFormatting>
  <conditionalFormatting sqref="E30">
    <cfRule type="expression" dxfId="143" priority="17">
      <formula>$D$17="○"</formula>
    </cfRule>
    <cfRule type="expression" dxfId="142" priority="18">
      <formula>$D$14="○"</formula>
    </cfRule>
  </conditionalFormatting>
  <conditionalFormatting sqref="D34:E34 D35 K34:L35">
    <cfRule type="expression" dxfId="141" priority="16">
      <formula>$D$14="○"</formula>
    </cfRule>
  </conditionalFormatting>
  <conditionalFormatting sqref="D34:E34 D35 K34:L35">
    <cfRule type="expression" dxfId="140" priority="15">
      <formula>$D$17="○"</formula>
    </cfRule>
  </conditionalFormatting>
  <conditionalFormatting sqref="D49:D52 K49:L52">
    <cfRule type="expression" dxfId="139" priority="11">
      <formula>$D$14="○"</formula>
    </cfRule>
    <cfRule type="expression" dxfId="138" priority="12">
      <formula>$D$45="○"</formula>
    </cfRule>
    <cfRule type="expression" dxfId="137" priority="14" stopIfTrue="1">
      <formula>$D$43="○"</formula>
    </cfRule>
  </conditionalFormatting>
  <conditionalFormatting sqref="D49:D52 K49:L52">
    <cfRule type="expression" dxfId="136" priority="13">
      <formula>$D$17="○"</formula>
    </cfRule>
  </conditionalFormatting>
  <conditionalFormatting sqref="E30:J31">
    <cfRule type="cellIs" dxfId="135" priority="10" operator="between">
      <formula>43586</formula>
      <formula>43830</formula>
    </cfRule>
  </conditionalFormatting>
  <conditionalFormatting sqref="E32">
    <cfRule type="expression" dxfId="134" priority="8">
      <formula>$D$17="○"</formula>
    </cfRule>
    <cfRule type="expression" dxfId="133" priority="9">
      <formula>$D$14="○"</formula>
    </cfRule>
  </conditionalFormatting>
  <conditionalFormatting sqref="E32:J33">
    <cfRule type="cellIs" dxfId="132" priority="7" operator="between">
      <formula>43586</formula>
      <formula>43830</formula>
    </cfRule>
  </conditionalFormatting>
  <conditionalFormatting sqref="E49">
    <cfRule type="expression" dxfId="131" priority="5">
      <formula>$D$17="○"</formula>
    </cfRule>
    <cfRule type="expression" dxfId="130" priority="6">
      <formula>$D$14="○"</formula>
    </cfRule>
  </conditionalFormatting>
  <conditionalFormatting sqref="E49:J50">
    <cfRule type="cellIs" dxfId="129" priority="4" operator="between">
      <formula>43586</formula>
      <formula>43830</formula>
    </cfRule>
  </conditionalFormatting>
  <conditionalFormatting sqref="E51">
    <cfRule type="expression" dxfId="128" priority="2">
      <formula>$D$17="○"</formula>
    </cfRule>
    <cfRule type="expression" dxfId="127" priority="3">
      <formula>$D$14="○"</formula>
    </cfRule>
  </conditionalFormatting>
  <conditionalFormatting sqref="E51:J52">
    <cfRule type="cellIs" dxfId="126" priority="1" operator="between">
      <formula>43586</formula>
      <formula>43830</formula>
    </cfRule>
  </conditionalFormatting>
  <dataValidations count="4">
    <dataValidation type="list" allowBlank="1" showDropDown="0" showInputMessage="1" showErrorMessage="1" sqref="D43:D48 D14:E15 D17:E18">
      <formula1>"○"</formula1>
    </dataValidation>
    <dataValidation type="list" allowBlank="1" showDropDown="0" showInputMessage="1" showErrorMessage="1" sqref="D16:E16 D19:E19">
      <formula1>$N$10:$N$11</formula1>
    </dataValidation>
    <dataValidation allowBlank="1" showDropDown="0" showInputMessage="1" showErrorMessage="1" prompt="入力方法_x000a_【例】_x000a_2018/10/10_x000a_平成30年10月10日_x000a_H30.10.10" sqref="E30:J33 E49:J52"/>
    <dataValidation allowBlank="1" showDropDown="0" showInputMessage="1" showErrorMessage="1" prompt="入力方法_x000a_【例】_x000a_2019/9/9_x000a_令和元年9月9日_x000a_R1.9.9" sqref="E34:J35"/>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34" zoomScaleSheetLayoutView="40" workbookViewId="0">
      <selection activeCell="D12" sqref="D12"/>
    </sheetView>
  </sheetViews>
  <sheetFormatPr defaultColWidth="9" defaultRowHeight="13.2"/>
  <cols>
    <col min="1" max="1" width="1.875" style="387" customWidth="1"/>
    <col min="2" max="2" width="7.5" style="387" customWidth="1"/>
    <col min="3" max="3" width="68.75" style="387" customWidth="1"/>
    <col min="4" max="5" width="3.625" style="387" customWidth="1"/>
    <col min="6" max="7" width="7.625" style="387" customWidth="1"/>
    <col min="8" max="10" width="6.625" style="387" customWidth="1"/>
    <col min="11" max="11" width="3.625" style="387" customWidth="1"/>
    <col min="12" max="12" width="5" style="387" customWidth="1"/>
    <col min="13" max="13" width="6.5" style="387" customWidth="1"/>
    <col min="14" max="14" width="2.5" style="387" customWidth="1"/>
    <col min="15" max="15" width="9" style="387"/>
    <col min="16" max="16" width="12.75" style="387" bestFit="1" customWidth="1"/>
    <col min="17" max="16384" width="9" style="387"/>
  </cols>
  <sheetData>
    <row r="1" spans="1:33" ht="25.8">
      <c r="A1" s="466"/>
      <c r="B1" s="466"/>
      <c r="C1" s="466"/>
      <c r="D1" s="466"/>
      <c r="E1" s="466"/>
      <c r="F1" s="466"/>
      <c r="G1" s="466"/>
      <c r="H1" s="466"/>
      <c r="I1" s="466"/>
      <c r="J1" s="305" t="s">
        <v>179</v>
      </c>
      <c r="K1" s="305"/>
      <c r="L1" s="305"/>
      <c r="M1" s="305"/>
      <c r="N1" s="552"/>
      <c r="AA1" s="464"/>
      <c r="AB1" s="465"/>
      <c r="AC1" s="464"/>
      <c r="AD1" s="464"/>
      <c r="AE1" s="464"/>
      <c r="AF1" s="464"/>
      <c r="AG1" s="464"/>
    </row>
    <row r="2" spans="1:33" ht="13.5" customHeight="1">
      <c r="A2" s="466"/>
      <c r="B2" s="466"/>
      <c r="C2" s="466"/>
      <c r="D2" s="466"/>
      <c r="E2" s="466"/>
      <c r="F2" s="466"/>
      <c r="G2" s="466"/>
      <c r="H2" s="541" t="s">
        <v>143</v>
      </c>
      <c r="I2" s="541"/>
      <c r="J2" s="541"/>
      <c r="K2" s="541"/>
      <c r="L2" s="541"/>
      <c r="M2" s="541"/>
      <c r="N2" s="552"/>
    </row>
    <row r="3" spans="1:33" ht="13.5" customHeight="1">
      <c r="A3" s="466"/>
      <c r="B3" s="466"/>
      <c r="C3" s="466"/>
      <c r="D3" s="466"/>
      <c r="E3" s="466"/>
      <c r="F3" s="466"/>
      <c r="G3" s="466"/>
      <c r="H3" s="541"/>
      <c r="I3" s="541"/>
      <c r="J3" s="541"/>
      <c r="K3" s="541"/>
      <c r="L3" s="541"/>
      <c r="M3" s="541"/>
      <c r="N3" s="552"/>
    </row>
    <row r="4" spans="1:33" ht="13.5" customHeight="1">
      <c r="A4" s="466"/>
      <c r="B4" s="466"/>
      <c r="C4" s="466"/>
      <c r="D4" s="466"/>
      <c r="E4" s="466"/>
      <c r="F4" s="466"/>
      <c r="G4" s="466"/>
      <c r="H4" s="541"/>
      <c r="I4" s="541"/>
      <c r="J4" s="541"/>
      <c r="K4" s="541"/>
      <c r="L4" s="541"/>
      <c r="M4" s="541"/>
      <c r="N4" s="552"/>
    </row>
    <row r="5" spans="1:33">
      <c r="A5" s="466"/>
      <c r="B5" s="466"/>
      <c r="C5" s="466"/>
      <c r="D5" s="466"/>
      <c r="E5" s="466"/>
      <c r="F5" s="466"/>
      <c r="G5" s="466"/>
      <c r="H5" s="466"/>
      <c r="I5" s="466"/>
      <c r="J5" s="466"/>
      <c r="K5" s="466"/>
      <c r="L5" s="466"/>
      <c r="M5" s="466"/>
      <c r="N5" s="552"/>
    </row>
    <row r="6" spans="1:33">
      <c r="A6" s="466"/>
      <c r="B6" s="466"/>
      <c r="C6" s="466"/>
      <c r="D6" s="466"/>
      <c r="E6" s="466"/>
      <c r="F6" s="466"/>
      <c r="G6" s="466"/>
      <c r="H6" s="466"/>
      <c r="I6" s="466"/>
      <c r="J6" s="466"/>
      <c r="K6" s="466"/>
      <c r="L6" s="466"/>
      <c r="M6" s="466"/>
      <c r="N6" s="552"/>
    </row>
    <row r="7" spans="1:33">
      <c r="A7" s="466"/>
      <c r="B7" s="466"/>
      <c r="C7" s="466"/>
      <c r="D7" s="466"/>
      <c r="E7" s="466"/>
      <c r="F7" s="466"/>
      <c r="G7" s="466"/>
      <c r="H7" s="466"/>
      <c r="I7" s="466"/>
      <c r="J7" s="466"/>
      <c r="K7" s="466"/>
      <c r="L7" s="466"/>
      <c r="M7" s="466"/>
      <c r="N7" s="552"/>
    </row>
    <row r="8" spans="1:33" ht="16.2">
      <c r="A8" s="467" t="s">
        <v>120</v>
      </c>
      <c r="B8" s="467"/>
      <c r="C8" s="467"/>
      <c r="D8" s="467"/>
      <c r="E8" s="467"/>
      <c r="F8" s="467"/>
      <c r="G8" s="467"/>
      <c r="H8" s="467"/>
      <c r="I8" s="467"/>
      <c r="J8" s="467"/>
      <c r="K8" s="467"/>
      <c r="L8" s="467"/>
      <c r="M8" s="467"/>
      <c r="N8" s="552"/>
    </row>
    <row r="9" spans="1:33">
      <c r="A9" s="468"/>
      <c r="B9" s="468"/>
      <c r="C9" s="468"/>
      <c r="D9" s="468"/>
      <c r="E9" s="468"/>
      <c r="F9" s="468"/>
      <c r="G9" s="468"/>
      <c r="H9" s="468"/>
      <c r="I9" s="468"/>
      <c r="J9" s="468"/>
      <c r="K9" s="468"/>
      <c r="L9" s="468"/>
      <c r="M9" s="468"/>
      <c r="N9" s="552"/>
    </row>
    <row r="10" spans="1:33" ht="30" customHeight="1">
      <c r="A10" s="466"/>
      <c r="B10" s="473" t="s">
        <v>65</v>
      </c>
      <c r="C10" s="495"/>
      <c r="D10" s="509"/>
      <c r="E10" s="509"/>
      <c r="F10" s="530" t="s">
        <v>211</v>
      </c>
      <c r="G10" s="538"/>
      <c r="H10" s="538"/>
      <c r="I10" s="538"/>
      <c r="J10" s="538"/>
      <c r="K10" s="538"/>
      <c r="L10" s="542"/>
      <c r="M10" s="551"/>
      <c r="N10" s="552"/>
    </row>
    <row r="11" spans="1:33" ht="30" customHeight="1">
      <c r="A11" s="466"/>
      <c r="B11" s="474"/>
      <c r="C11" s="496"/>
      <c r="D11" s="509"/>
      <c r="E11" s="509"/>
      <c r="F11" s="530" t="s">
        <v>47</v>
      </c>
      <c r="G11" s="538"/>
      <c r="H11" s="538"/>
      <c r="I11" s="538"/>
      <c r="J11" s="538"/>
      <c r="K11" s="538"/>
      <c r="L11" s="542"/>
      <c r="M11" s="551"/>
      <c r="N11" s="552"/>
    </row>
    <row r="12" spans="1:33" ht="13.5" customHeight="1">
      <c r="A12" s="469"/>
      <c r="B12" s="475"/>
      <c r="C12" s="484"/>
      <c r="D12" s="510" t="str">
        <f>IF(COUNTBLANK(D10:E11)=4,"　↑　該当する方に○",IF(COUNTBLANK(D10:E11)=2,"　↑　どちらか一方に○",""))</f>
        <v>　↑　該当する方に○</v>
      </c>
      <c r="E12" s="484"/>
      <c r="F12" s="466"/>
      <c r="G12" s="466"/>
      <c r="H12" s="466"/>
      <c r="I12" s="466"/>
      <c r="J12" s="466"/>
      <c r="K12" s="466"/>
      <c r="L12" s="466"/>
      <c r="M12" s="551"/>
      <c r="N12" s="552"/>
    </row>
    <row r="13" spans="1:33" ht="13.5" customHeight="1">
      <c r="A13" s="469"/>
      <c r="B13" s="476"/>
      <c r="C13" s="497"/>
      <c r="D13" s="484"/>
      <c r="E13" s="26"/>
      <c r="F13" s="466"/>
      <c r="G13" s="466"/>
      <c r="H13" s="466"/>
      <c r="I13" s="466"/>
      <c r="J13" s="466"/>
      <c r="K13" s="466"/>
      <c r="L13" s="466"/>
      <c r="M13" s="551"/>
      <c r="N13" s="552"/>
    </row>
    <row r="14" spans="1:33" ht="45" customHeight="1">
      <c r="A14" s="469"/>
      <c r="B14" s="477" t="s">
        <v>213</v>
      </c>
      <c r="C14" s="498" t="s">
        <v>214</v>
      </c>
      <c r="D14" s="511"/>
      <c r="E14" s="511"/>
      <c r="F14" s="531" t="s">
        <v>216</v>
      </c>
      <c r="G14" s="531"/>
      <c r="H14" s="531"/>
      <c r="I14" s="531"/>
      <c r="J14" s="531"/>
      <c r="K14" s="531"/>
      <c r="L14" s="531"/>
      <c r="M14" s="551"/>
      <c r="N14" s="552"/>
    </row>
    <row r="15" spans="1:33" ht="30" customHeight="1">
      <c r="A15" s="466"/>
      <c r="B15" s="478"/>
      <c r="C15" s="499" t="s">
        <v>126</v>
      </c>
      <c r="D15" s="512"/>
      <c r="E15" s="521"/>
      <c r="F15" s="532" t="s">
        <v>217</v>
      </c>
      <c r="G15" s="539"/>
      <c r="H15" s="539"/>
      <c r="I15" s="539"/>
      <c r="J15" s="539"/>
      <c r="K15" s="539"/>
      <c r="L15" s="543"/>
      <c r="M15" s="551"/>
      <c r="N15" s="552"/>
    </row>
    <row r="16" spans="1:33" ht="30" customHeight="1">
      <c r="A16" s="466"/>
      <c r="B16" s="478"/>
      <c r="C16" s="500" t="s">
        <v>219</v>
      </c>
      <c r="D16" s="513"/>
      <c r="E16" s="522"/>
      <c r="F16" s="533" t="s">
        <v>218</v>
      </c>
      <c r="G16" s="535"/>
      <c r="H16" s="535"/>
      <c r="I16" s="535"/>
      <c r="J16" s="535"/>
      <c r="K16" s="535"/>
      <c r="L16" s="544"/>
      <c r="M16" s="551"/>
      <c r="N16" s="552"/>
    </row>
    <row r="17" spans="1:14" ht="30" customHeight="1">
      <c r="A17" s="466"/>
      <c r="B17" s="478"/>
      <c r="C17" s="500" t="s">
        <v>221</v>
      </c>
      <c r="D17" s="513"/>
      <c r="E17" s="522"/>
      <c r="F17" s="533" t="s">
        <v>218</v>
      </c>
      <c r="G17" s="535"/>
      <c r="H17" s="535"/>
      <c r="I17" s="535"/>
      <c r="J17" s="535"/>
      <c r="K17" s="535"/>
      <c r="L17" s="544"/>
      <c r="M17" s="551"/>
      <c r="N17" s="552"/>
    </row>
    <row r="18" spans="1:14" ht="30" customHeight="1">
      <c r="A18" s="470"/>
      <c r="B18" s="478"/>
      <c r="C18" s="501" t="s">
        <v>222</v>
      </c>
      <c r="D18" s="513"/>
      <c r="E18" s="522"/>
      <c r="F18" s="534" t="s">
        <v>218</v>
      </c>
      <c r="G18" s="534"/>
      <c r="H18" s="534"/>
      <c r="I18" s="534"/>
      <c r="J18" s="534"/>
      <c r="K18" s="534"/>
      <c r="L18" s="545"/>
      <c r="M18" s="551"/>
      <c r="N18" s="552"/>
    </row>
    <row r="19" spans="1:14" ht="30" customHeight="1">
      <c r="A19" s="470"/>
      <c r="B19" s="478"/>
      <c r="C19" s="500" t="s">
        <v>223</v>
      </c>
      <c r="D19" s="513"/>
      <c r="E19" s="522"/>
      <c r="F19" s="535" t="s">
        <v>218</v>
      </c>
      <c r="G19" s="535"/>
      <c r="H19" s="535"/>
      <c r="I19" s="535"/>
      <c r="J19" s="535"/>
      <c r="K19" s="535"/>
      <c r="L19" s="544"/>
      <c r="M19" s="551"/>
      <c r="N19" s="552"/>
    </row>
    <row r="20" spans="1:14" ht="30" customHeight="1">
      <c r="A20" s="470"/>
      <c r="B20" s="479"/>
      <c r="C20" s="502" t="s">
        <v>79</v>
      </c>
      <c r="D20" s="514"/>
      <c r="E20" s="523"/>
      <c r="F20" s="536" t="s">
        <v>218</v>
      </c>
      <c r="G20" s="540"/>
      <c r="H20" s="540"/>
      <c r="I20" s="540"/>
      <c r="J20" s="540"/>
      <c r="K20" s="540"/>
      <c r="L20" s="546"/>
      <c r="M20" s="551"/>
      <c r="N20" s="552"/>
    </row>
    <row r="21" spans="1:14" ht="45" customHeight="1">
      <c r="A21" s="470"/>
      <c r="B21" s="480" t="s">
        <v>114</v>
      </c>
      <c r="C21" s="503" t="s">
        <v>194</v>
      </c>
      <c r="D21" s="515"/>
      <c r="E21" s="524"/>
      <c r="F21" s="537" t="s">
        <v>202</v>
      </c>
      <c r="G21" s="537"/>
      <c r="H21" s="537"/>
      <c r="I21" s="537"/>
      <c r="J21" s="537"/>
      <c r="K21" s="537"/>
      <c r="L21" s="547"/>
      <c r="M21" s="551"/>
      <c r="N21" s="552"/>
    </row>
    <row r="22" spans="1:14" ht="45" customHeight="1">
      <c r="A22" s="470"/>
      <c r="B22" s="481"/>
      <c r="C22" s="499" t="s">
        <v>231</v>
      </c>
      <c r="D22" s="512"/>
      <c r="E22" s="521"/>
      <c r="F22" s="532" t="s">
        <v>217</v>
      </c>
      <c r="G22" s="539"/>
      <c r="H22" s="539"/>
      <c r="I22" s="539"/>
      <c r="J22" s="539"/>
      <c r="K22" s="539"/>
      <c r="L22" s="543"/>
      <c r="M22" s="551"/>
      <c r="N22" s="552"/>
    </row>
    <row r="23" spans="1:14" ht="71.25" customHeight="1">
      <c r="A23" s="470"/>
      <c r="B23" s="482"/>
      <c r="C23" s="502" t="s">
        <v>232</v>
      </c>
      <c r="D23" s="514"/>
      <c r="E23" s="523"/>
      <c r="F23" s="536" t="s">
        <v>217</v>
      </c>
      <c r="G23" s="540"/>
      <c r="H23" s="540"/>
      <c r="I23" s="540"/>
      <c r="J23" s="540"/>
      <c r="K23" s="540"/>
      <c r="L23" s="546"/>
      <c r="M23" s="551"/>
      <c r="N23" s="552"/>
    </row>
    <row r="24" spans="1:14" ht="33.75" customHeight="1">
      <c r="A24" s="470"/>
      <c r="B24" s="483" t="s">
        <v>235</v>
      </c>
      <c r="C24" s="503" t="s">
        <v>237</v>
      </c>
      <c r="D24" s="515"/>
      <c r="E24" s="524"/>
      <c r="F24" s="537" t="s">
        <v>166</v>
      </c>
      <c r="G24" s="537"/>
      <c r="H24" s="537"/>
      <c r="I24" s="537"/>
      <c r="J24" s="537"/>
      <c r="K24" s="537"/>
      <c r="L24" s="547"/>
      <c r="M24" s="551"/>
      <c r="N24" s="552"/>
    </row>
    <row r="25" spans="1:14">
      <c r="A25" s="466"/>
      <c r="B25" s="484"/>
      <c r="C25" s="484"/>
      <c r="D25" s="510" t="str">
        <f>IF(D11="","",IF(COUNTBLANK(D14:E24)=16,"　↑　該当するものに○",IF(D10="○","","該当する項目が複数ある場合は全てに○")))</f>
        <v/>
      </c>
      <c r="E25" s="484"/>
      <c r="F25" s="484"/>
      <c r="G25" s="484"/>
      <c r="H25" s="484"/>
      <c r="I25" s="484"/>
      <c r="J25" s="484"/>
      <c r="K25" s="484"/>
      <c r="L25" s="484"/>
      <c r="M25" s="466"/>
      <c r="N25" s="552"/>
    </row>
    <row r="26" spans="1:14">
      <c r="A26" s="466"/>
      <c r="B26" s="484"/>
      <c r="C26" s="484"/>
      <c r="D26" s="484"/>
      <c r="E26" s="484"/>
      <c r="F26" s="484"/>
      <c r="G26" s="484"/>
      <c r="H26" s="484"/>
      <c r="I26" s="484"/>
      <c r="J26" s="484"/>
      <c r="K26" s="484"/>
      <c r="L26" s="484"/>
      <c r="M26" s="466"/>
      <c r="N26" s="552"/>
    </row>
    <row r="27" spans="1:14">
      <c r="A27" s="466"/>
      <c r="B27" s="484"/>
      <c r="C27" s="484"/>
      <c r="D27" s="484"/>
      <c r="E27" s="484"/>
      <c r="F27" s="484"/>
      <c r="G27" s="484"/>
      <c r="H27" s="484"/>
      <c r="I27" s="484"/>
      <c r="J27" s="484"/>
      <c r="K27" s="484"/>
      <c r="L27" s="484"/>
      <c r="M27" s="466"/>
      <c r="N27" s="552"/>
    </row>
    <row r="28" spans="1:14">
      <c r="A28" s="466"/>
      <c r="B28" s="484"/>
      <c r="C28" s="484"/>
      <c r="D28" s="484"/>
      <c r="E28" s="484"/>
      <c r="F28" s="484"/>
      <c r="G28" s="484"/>
      <c r="H28" s="484"/>
      <c r="I28" s="484"/>
      <c r="J28" s="484"/>
      <c r="K28" s="484"/>
      <c r="L28" s="484"/>
      <c r="M28" s="466"/>
      <c r="N28" s="552"/>
    </row>
    <row r="29" spans="1:14">
      <c r="A29" s="466"/>
      <c r="B29" s="484"/>
      <c r="C29" s="484"/>
      <c r="D29" s="484"/>
      <c r="E29" s="484"/>
      <c r="F29" s="484"/>
      <c r="G29" s="484"/>
      <c r="H29" s="484"/>
      <c r="I29" s="484"/>
      <c r="J29" s="484"/>
      <c r="K29" s="484"/>
      <c r="L29" s="484"/>
      <c r="M29" s="466"/>
      <c r="N29" s="552"/>
    </row>
    <row r="30" spans="1:14" ht="14.4">
      <c r="A30" s="466"/>
      <c r="B30" s="485" t="s">
        <v>224</v>
      </c>
      <c r="C30" s="485"/>
      <c r="D30" s="485"/>
      <c r="E30" s="485"/>
      <c r="F30" s="485"/>
      <c r="G30" s="485"/>
      <c r="H30" s="485"/>
      <c r="I30" s="485"/>
      <c r="J30" s="485"/>
      <c r="K30" s="485"/>
      <c r="L30" s="485"/>
      <c r="M30" s="466"/>
      <c r="N30" s="552"/>
    </row>
    <row r="31" spans="1:14">
      <c r="A31" s="466"/>
      <c r="B31" s="484"/>
      <c r="C31" s="484"/>
      <c r="D31" s="484"/>
      <c r="E31" s="484"/>
      <c r="F31" s="484"/>
      <c r="G31" s="484"/>
      <c r="H31" s="484"/>
      <c r="I31" s="484"/>
      <c r="J31" s="484"/>
      <c r="K31" s="484"/>
      <c r="L31" s="484"/>
      <c r="M31" s="466"/>
      <c r="N31" s="552"/>
    </row>
    <row r="32" spans="1:14">
      <c r="A32" s="466"/>
      <c r="B32" s="484" t="s">
        <v>225</v>
      </c>
      <c r="C32" s="484"/>
      <c r="D32" s="484"/>
      <c r="E32" s="484"/>
      <c r="F32" s="484"/>
      <c r="G32" s="484"/>
      <c r="H32" s="484"/>
      <c r="I32" s="484"/>
      <c r="J32" s="484"/>
      <c r="K32" s="484"/>
      <c r="L32" s="484"/>
      <c r="M32" s="466"/>
      <c r="N32" s="552"/>
    </row>
    <row r="33" spans="1:14" ht="13.5" customHeight="1">
      <c r="A33" s="466"/>
      <c r="B33" s="29" t="s">
        <v>200</v>
      </c>
      <c r="C33" s="172"/>
      <c r="D33" s="516"/>
      <c r="E33" s="525" t="s">
        <v>198</v>
      </c>
      <c r="F33" s="525"/>
      <c r="G33" s="525"/>
      <c r="H33" s="525"/>
      <c r="I33" s="525"/>
      <c r="J33" s="525"/>
      <c r="K33" s="525"/>
      <c r="L33" s="548"/>
      <c r="M33" s="551"/>
      <c r="N33" s="552"/>
    </row>
    <row r="34" spans="1:14" ht="13.5" customHeight="1">
      <c r="A34" s="466"/>
      <c r="B34" s="30"/>
      <c r="C34" s="504"/>
      <c r="D34" s="517"/>
      <c r="E34" s="526"/>
      <c r="F34" s="526"/>
      <c r="G34" s="526"/>
      <c r="H34" s="526"/>
      <c r="I34" s="526"/>
      <c r="J34" s="526"/>
      <c r="K34" s="526"/>
      <c r="L34" s="549"/>
      <c r="M34" s="551"/>
      <c r="N34" s="552"/>
    </row>
    <row r="35" spans="1:14" ht="13.5" customHeight="1">
      <c r="A35" s="466"/>
      <c r="B35" s="155"/>
      <c r="C35" s="173"/>
      <c r="D35" s="518"/>
      <c r="E35" s="527"/>
      <c r="F35" s="527"/>
      <c r="G35" s="527"/>
      <c r="H35" s="527"/>
      <c r="I35" s="527"/>
      <c r="J35" s="527"/>
      <c r="K35" s="527"/>
      <c r="L35" s="550"/>
      <c r="M35" s="551"/>
      <c r="N35" s="552"/>
    </row>
    <row r="36" spans="1:14" ht="13.5" customHeight="1">
      <c r="A36" s="466"/>
      <c r="B36" s="484"/>
      <c r="C36" s="484"/>
      <c r="D36" s="484"/>
      <c r="E36" s="484"/>
      <c r="F36" s="484"/>
      <c r="G36" s="484"/>
      <c r="H36" s="484"/>
      <c r="I36" s="484"/>
      <c r="J36" s="484"/>
      <c r="K36" s="484"/>
      <c r="L36" s="484"/>
      <c r="M36" s="551"/>
      <c r="N36" s="552"/>
    </row>
    <row r="37" spans="1:14">
      <c r="A37" s="466"/>
      <c r="B37" s="484" t="s">
        <v>131</v>
      </c>
      <c r="C37" s="484"/>
      <c r="D37" s="484"/>
      <c r="E37" s="484"/>
      <c r="F37" s="484"/>
      <c r="G37" s="484"/>
      <c r="H37" s="484"/>
      <c r="I37" s="484"/>
      <c r="J37" s="484"/>
      <c r="K37" s="484"/>
      <c r="L37" s="484"/>
      <c r="M37" s="466"/>
      <c r="N37" s="552"/>
    </row>
    <row r="38" spans="1:14" ht="13.5" customHeight="1">
      <c r="A38" s="466"/>
      <c r="B38" s="29" t="s">
        <v>200</v>
      </c>
      <c r="C38" s="172"/>
      <c r="D38" s="516"/>
      <c r="E38" s="525" t="s">
        <v>198</v>
      </c>
      <c r="F38" s="525"/>
      <c r="G38" s="525"/>
      <c r="H38" s="525"/>
      <c r="I38" s="525"/>
      <c r="J38" s="525"/>
      <c r="K38" s="525"/>
      <c r="L38" s="548"/>
      <c r="M38" s="551"/>
      <c r="N38" s="552"/>
    </row>
    <row r="39" spans="1:14" ht="13.5" customHeight="1">
      <c r="A39" s="466"/>
      <c r="B39" s="30"/>
      <c r="C39" s="504"/>
      <c r="D39" s="517"/>
      <c r="E39" s="526"/>
      <c r="F39" s="526"/>
      <c r="G39" s="526"/>
      <c r="H39" s="526"/>
      <c r="I39" s="526"/>
      <c r="J39" s="526"/>
      <c r="K39" s="526"/>
      <c r="L39" s="549"/>
      <c r="M39" s="551"/>
      <c r="N39" s="552"/>
    </row>
    <row r="40" spans="1:14" ht="13.5" customHeight="1">
      <c r="A40" s="466"/>
      <c r="B40" s="155"/>
      <c r="C40" s="173"/>
      <c r="D40" s="518"/>
      <c r="E40" s="527"/>
      <c r="F40" s="527"/>
      <c r="G40" s="527"/>
      <c r="H40" s="527"/>
      <c r="I40" s="527"/>
      <c r="J40" s="527"/>
      <c r="K40" s="527"/>
      <c r="L40" s="550"/>
      <c r="M40" s="551"/>
      <c r="N40" s="552"/>
    </row>
    <row r="41" spans="1:14" ht="13.5" customHeight="1">
      <c r="A41" s="466"/>
      <c r="B41" s="484"/>
      <c r="C41" s="484"/>
      <c r="D41" s="484"/>
      <c r="E41" s="484"/>
      <c r="F41" s="484"/>
      <c r="G41" s="484"/>
      <c r="H41" s="484"/>
      <c r="I41" s="484"/>
      <c r="J41" s="484"/>
      <c r="K41" s="484"/>
      <c r="L41" s="484"/>
      <c r="M41" s="551"/>
      <c r="N41" s="552"/>
    </row>
    <row r="42" spans="1:14">
      <c r="A42" s="466"/>
      <c r="B42" s="484" t="s">
        <v>156</v>
      </c>
      <c r="C42" s="484"/>
      <c r="D42" s="484"/>
      <c r="E42" s="484"/>
      <c r="F42" s="484"/>
      <c r="G42" s="484"/>
      <c r="H42" s="484"/>
      <c r="I42" s="484"/>
      <c r="J42" s="484"/>
      <c r="K42" s="484"/>
      <c r="L42" s="484"/>
      <c r="M42" s="466"/>
      <c r="N42" s="552"/>
    </row>
    <row r="43" spans="1:14" ht="13.5" customHeight="1">
      <c r="A43" s="466"/>
      <c r="B43" s="29" t="s">
        <v>200</v>
      </c>
      <c r="C43" s="172"/>
      <c r="D43" s="516"/>
      <c r="E43" s="525" t="s">
        <v>198</v>
      </c>
      <c r="F43" s="525"/>
      <c r="G43" s="525"/>
      <c r="H43" s="525"/>
      <c r="I43" s="525"/>
      <c r="J43" s="525"/>
      <c r="K43" s="525"/>
      <c r="L43" s="548"/>
      <c r="M43" s="551"/>
      <c r="N43" s="552"/>
    </row>
    <row r="44" spans="1:14" ht="13.5" customHeight="1">
      <c r="A44" s="466"/>
      <c r="B44" s="30"/>
      <c r="C44" s="504"/>
      <c r="D44" s="517"/>
      <c r="E44" s="526"/>
      <c r="F44" s="526"/>
      <c r="G44" s="526"/>
      <c r="H44" s="526"/>
      <c r="I44" s="526"/>
      <c r="J44" s="526"/>
      <c r="K44" s="526"/>
      <c r="L44" s="549"/>
      <c r="M44" s="551"/>
      <c r="N44" s="552"/>
    </row>
    <row r="45" spans="1:14" ht="13.5" customHeight="1">
      <c r="A45" s="466"/>
      <c r="B45" s="155"/>
      <c r="C45" s="173"/>
      <c r="D45" s="518"/>
      <c r="E45" s="527"/>
      <c r="F45" s="527"/>
      <c r="G45" s="527"/>
      <c r="H45" s="527"/>
      <c r="I45" s="527"/>
      <c r="J45" s="527"/>
      <c r="K45" s="527"/>
      <c r="L45" s="550"/>
      <c r="M45" s="551"/>
      <c r="N45" s="552"/>
    </row>
    <row r="46" spans="1:14" ht="13.5" customHeight="1">
      <c r="A46" s="466"/>
      <c r="B46" s="484"/>
      <c r="C46" s="484"/>
      <c r="D46" s="484"/>
      <c r="E46" s="484"/>
      <c r="F46" s="484"/>
      <c r="G46" s="484"/>
      <c r="H46" s="484"/>
      <c r="I46" s="484"/>
      <c r="J46" s="484"/>
      <c r="K46" s="484"/>
      <c r="L46" s="484"/>
      <c r="M46" s="551"/>
      <c r="N46" s="552"/>
    </row>
    <row r="47" spans="1:14">
      <c r="A47" s="466"/>
      <c r="B47" s="484" t="s">
        <v>226</v>
      </c>
      <c r="C47" s="484"/>
      <c r="D47" s="484"/>
      <c r="E47" s="484"/>
      <c r="F47" s="484"/>
      <c r="G47" s="484"/>
      <c r="H47" s="484"/>
      <c r="I47" s="484"/>
      <c r="J47" s="484"/>
      <c r="K47" s="484"/>
      <c r="L47" s="484"/>
      <c r="M47" s="466"/>
      <c r="N47" s="552"/>
    </row>
    <row r="48" spans="1:14" ht="13.5" customHeight="1">
      <c r="A48" s="466"/>
      <c r="B48" s="29" t="s">
        <v>200</v>
      </c>
      <c r="C48" s="172"/>
      <c r="D48" s="516"/>
      <c r="E48" s="525" t="s">
        <v>198</v>
      </c>
      <c r="F48" s="525"/>
      <c r="G48" s="525"/>
      <c r="H48" s="525"/>
      <c r="I48" s="525"/>
      <c r="J48" s="525"/>
      <c r="K48" s="525"/>
      <c r="L48" s="548"/>
      <c r="M48" s="551"/>
      <c r="N48" s="552"/>
    </row>
    <row r="49" spans="1:14" ht="13.5" customHeight="1">
      <c r="A49" s="466"/>
      <c r="B49" s="30"/>
      <c r="C49" s="504"/>
      <c r="D49" s="517"/>
      <c r="E49" s="526"/>
      <c r="F49" s="526"/>
      <c r="G49" s="526"/>
      <c r="H49" s="526"/>
      <c r="I49" s="526"/>
      <c r="J49" s="526"/>
      <c r="K49" s="526"/>
      <c r="L49" s="549"/>
      <c r="M49" s="551"/>
      <c r="N49" s="552"/>
    </row>
    <row r="50" spans="1:14" ht="13.5" customHeight="1">
      <c r="A50" s="466"/>
      <c r="B50" s="155"/>
      <c r="C50" s="173"/>
      <c r="D50" s="518"/>
      <c r="E50" s="527"/>
      <c r="F50" s="527"/>
      <c r="G50" s="527"/>
      <c r="H50" s="527"/>
      <c r="I50" s="527"/>
      <c r="J50" s="527"/>
      <c r="K50" s="527"/>
      <c r="L50" s="550"/>
      <c r="M50" s="551"/>
      <c r="N50" s="552"/>
    </row>
    <row r="51" spans="1:14" ht="13.5" customHeight="1">
      <c r="A51" s="466"/>
      <c r="B51" s="484"/>
      <c r="C51" s="484"/>
      <c r="D51" s="484"/>
      <c r="E51" s="484"/>
      <c r="F51" s="484"/>
      <c r="G51" s="484"/>
      <c r="H51" s="484"/>
      <c r="I51" s="484"/>
      <c r="J51" s="484"/>
      <c r="K51" s="484"/>
      <c r="L51" s="484"/>
      <c r="M51" s="551"/>
      <c r="N51" s="552"/>
    </row>
    <row r="52" spans="1:14">
      <c r="A52" s="466"/>
      <c r="B52" s="484" t="s">
        <v>185</v>
      </c>
      <c r="C52" s="484"/>
      <c r="D52" s="484"/>
      <c r="E52" s="484"/>
      <c r="F52" s="484"/>
      <c r="G52" s="484"/>
      <c r="H52" s="484"/>
      <c r="I52" s="484"/>
      <c r="J52" s="484"/>
      <c r="K52" s="484"/>
      <c r="L52" s="484"/>
      <c r="M52" s="466"/>
      <c r="N52" s="552"/>
    </row>
    <row r="53" spans="1:14" ht="13.5" customHeight="1">
      <c r="A53" s="466"/>
      <c r="B53" s="29" t="s">
        <v>200</v>
      </c>
      <c r="C53" s="172"/>
      <c r="D53" s="516"/>
      <c r="E53" s="525" t="s">
        <v>198</v>
      </c>
      <c r="F53" s="525"/>
      <c r="G53" s="525"/>
      <c r="H53" s="525"/>
      <c r="I53" s="525"/>
      <c r="J53" s="525"/>
      <c r="K53" s="525"/>
      <c r="L53" s="548"/>
      <c r="M53" s="551"/>
      <c r="N53" s="552"/>
    </row>
    <row r="54" spans="1:14" ht="13.5" customHeight="1">
      <c r="A54" s="466"/>
      <c r="B54" s="30"/>
      <c r="C54" s="504"/>
      <c r="D54" s="517"/>
      <c r="E54" s="526"/>
      <c r="F54" s="526"/>
      <c r="G54" s="526"/>
      <c r="H54" s="526"/>
      <c r="I54" s="526"/>
      <c r="J54" s="526"/>
      <c r="K54" s="526"/>
      <c r="L54" s="549"/>
      <c r="M54" s="551"/>
      <c r="N54" s="552"/>
    </row>
    <row r="55" spans="1:14" ht="13.5" customHeight="1">
      <c r="A55" s="466"/>
      <c r="B55" s="155"/>
      <c r="C55" s="173"/>
      <c r="D55" s="518"/>
      <c r="E55" s="527"/>
      <c r="F55" s="527"/>
      <c r="G55" s="527"/>
      <c r="H55" s="527"/>
      <c r="I55" s="527"/>
      <c r="J55" s="527"/>
      <c r="K55" s="527"/>
      <c r="L55" s="550"/>
      <c r="M55" s="551"/>
      <c r="N55" s="552"/>
    </row>
    <row r="56" spans="1:14" ht="13.5" customHeight="1">
      <c r="A56" s="466"/>
      <c r="B56" s="486"/>
      <c r="C56" s="486"/>
      <c r="D56" s="519"/>
      <c r="E56" s="528"/>
      <c r="F56" s="528"/>
      <c r="G56" s="528"/>
      <c r="H56" s="528"/>
      <c r="I56" s="528"/>
      <c r="J56" s="528"/>
      <c r="K56" s="528"/>
      <c r="L56" s="528"/>
      <c r="M56" s="551"/>
      <c r="N56" s="552"/>
    </row>
    <row r="57" spans="1:14" ht="13.5" customHeight="1">
      <c r="A57" s="466"/>
      <c r="B57" s="484" t="s">
        <v>227</v>
      </c>
      <c r="C57" s="484"/>
      <c r="D57" s="484"/>
      <c r="E57" s="484"/>
      <c r="F57" s="484"/>
      <c r="G57" s="484"/>
      <c r="H57" s="484"/>
      <c r="I57" s="484"/>
      <c r="J57" s="484"/>
      <c r="K57" s="484"/>
      <c r="L57" s="484"/>
      <c r="M57" s="551"/>
      <c r="N57" s="552"/>
    </row>
    <row r="58" spans="1:14" ht="13.5" customHeight="1">
      <c r="A58" s="466"/>
      <c r="B58" s="29" t="s">
        <v>212</v>
      </c>
      <c r="C58" s="172"/>
      <c r="D58" s="516"/>
      <c r="E58" s="529" t="s">
        <v>198</v>
      </c>
      <c r="F58" s="525"/>
      <c r="G58" s="525"/>
      <c r="H58" s="525"/>
      <c r="I58" s="525"/>
      <c r="J58" s="525"/>
      <c r="K58" s="525"/>
      <c r="L58" s="548"/>
      <c r="M58" s="551"/>
      <c r="N58" s="552"/>
    </row>
    <row r="59" spans="1:14" ht="13.5" customHeight="1">
      <c r="A59" s="466"/>
      <c r="B59" s="30"/>
      <c r="C59" s="504"/>
      <c r="D59" s="517"/>
      <c r="E59" s="526"/>
      <c r="F59" s="526"/>
      <c r="G59" s="526"/>
      <c r="H59" s="526"/>
      <c r="I59" s="526"/>
      <c r="J59" s="526"/>
      <c r="K59" s="526"/>
      <c r="L59" s="549"/>
      <c r="M59" s="551"/>
      <c r="N59" s="552"/>
    </row>
    <row r="60" spans="1:14" ht="13.5" customHeight="1">
      <c r="A60" s="466"/>
      <c r="B60" s="155"/>
      <c r="C60" s="173"/>
      <c r="D60" s="518"/>
      <c r="E60" s="527"/>
      <c r="F60" s="527"/>
      <c r="G60" s="527"/>
      <c r="H60" s="527"/>
      <c r="I60" s="527"/>
      <c r="J60" s="527"/>
      <c r="K60" s="527"/>
      <c r="L60" s="550"/>
      <c r="M60" s="551"/>
      <c r="N60" s="552"/>
    </row>
    <row r="61" spans="1:14" ht="13.5" customHeight="1">
      <c r="A61" s="466"/>
      <c r="B61" s="487"/>
      <c r="C61" s="487"/>
      <c r="D61" s="520"/>
      <c r="E61" s="520"/>
      <c r="F61" s="520"/>
      <c r="G61" s="520"/>
      <c r="H61" s="520"/>
      <c r="I61" s="520"/>
      <c r="J61" s="520"/>
      <c r="K61" s="520"/>
      <c r="L61" s="520"/>
      <c r="M61" s="551"/>
      <c r="N61" s="552"/>
    </row>
    <row r="62" spans="1:14" ht="13.5" customHeight="1">
      <c r="A62" s="466"/>
      <c r="B62" s="484"/>
      <c r="C62" s="484"/>
      <c r="D62" s="484"/>
      <c r="E62" s="484"/>
      <c r="F62" s="484"/>
      <c r="G62" s="484"/>
      <c r="H62" s="484"/>
      <c r="I62" s="484"/>
      <c r="J62" s="484"/>
      <c r="K62" s="484"/>
      <c r="L62" s="484"/>
      <c r="M62" s="551"/>
      <c r="N62" s="552"/>
    </row>
    <row r="63" spans="1:14" ht="13.5" customHeight="1">
      <c r="A63" s="466"/>
      <c r="B63" s="485" t="s">
        <v>93</v>
      </c>
      <c r="C63" s="485"/>
      <c r="D63" s="485"/>
      <c r="E63" s="485"/>
      <c r="F63" s="485"/>
      <c r="G63" s="485"/>
      <c r="H63" s="485"/>
      <c r="I63" s="485"/>
      <c r="J63" s="485"/>
      <c r="K63" s="485"/>
      <c r="L63" s="485"/>
      <c r="M63" s="551"/>
      <c r="N63" s="552"/>
    </row>
    <row r="64" spans="1:14" ht="13.5" customHeight="1">
      <c r="A64" s="466"/>
      <c r="B64" s="488"/>
      <c r="C64" s="484"/>
      <c r="D64" s="484"/>
      <c r="E64" s="484"/>
      <c r="F64" s="484"/>
      <c r="G64" s="484"/>
      <c r="H64" s="484"/>
      <c r="I64" s="484"/>
      <c r="J64" s="484"/>
      <c r="K64" s="484"/>
      <c r="L64" s="484"/>
      <c r="M64" s="551"/>
      <c r="N64" s="552"/>
    </row>
    <row r="65" spans="1:14" ht="13.5" customHeight="1">
      <c r="A65" s="466"/>
      <c r="B65" s="484" t="s">
        <v>230</v>
      </c>
      <c r="C65" s="484"/>
      <c r="D65" s="484"/>
      <c r="E65" s="484"/>
      <c r="F65" s="484"/>
      <c r="G65" s="484"/>
      <c r="H65" s="484"/>
      <c r="I65" s="484"/>
      <c r="J65" s="484"/>
      <c r="K65" s="484"/>
      <c r="L65" s="484"/>
      <c r="M65" s="551"/>
      <c r="N65" s="552"/>
    </row>
    <row r="66" spans="1:14" ht="13.5" customHeight="1">
      <c r="A66" s="466"/>
      <c r="B66" s="489" t="s">
        <v>210</v>
      </c>
      <c r="C66" s="505"/>
      <c r="D66" s="516"/>
      <c r="E66" s="525" t="s">
        <v>198</v>
      </c>
      <c r="F66" s="525"/>
      <c r="G66" s="525"/>
      <c r="H66" s="525"/>
      <c r="I66" s="525"/>
      <c r="J66" s="525"/>
      <c r="K66" s="525"/>
      <c r="L66" s="548"/>
      <c r="M66" s="471"/>
      <c r="N66" s="552"/>
    </row>
    <row r="67" spans="1:14" ht="13.5" customHeight="1">
      <c r="A67" s="466"/>
      <c r="B67" s="490"/>
      <c r="C67" s="506"/>
      <c r="D67" s="517"/>
      <c r="E67" s="526"/>
      <c r="F67" s="526"/>
      <c r="G67" s="526"/>
      <c r="H67" s="526"/>
      <c r="I67" s="526"/>
      <c r="J67" s="526"/>
      <c r="K67" s="526"/>
      <c r="L67" s="549"/>
      <c r="M67" s="471"/>
      <c r="N67" s="552"/>
    </row>
    <row r="68" spans="1:14" ht="13.5" customHeight="1">
      <c r="A68" s="466"/>
      <c r="B68" s="491"/>
      <c r="C68" s="507"/>
      <c r="D68" s="518"/>
      <c r="E68" s="527"/>
      <c r="F68" s="527"/>
      <c r="G68" s="527"/>
      <c r="H68" s="527"/>
      <c r="I68" s="527"/>
      <c r="J68" s="527"/>
      <c r="K68" s="527"/>
      <c r="L68" s="550"/>
      <c r="M68" s="466"/>
      <c r="N68" s="552"/>
    </row>
    <row r="69" spans="1:14" ht="14.4">
      <c r="A69" s="471"/>
      <c r="B69" s="492"/>
      <c r="C69" s="508"/>
      <c r="D69" s="471"/>
      <c r="E69" s="466"/>
      <c r="F69" s="466"/>
      <c r="G69" s="466"/>
      <c r="H69" s="466"/>
      <c r="I69" s="466"/>
      <c r="J69" s="466"/>
      <c r="K69" s="466"/>
      <c r="L69" s="466"/>
      <c r="M69" s="466"/>
      <c r="N69" s="552"/>
    </row>
    <row r="70" spans="1:14" ht="14.4">
      <c r="A70" s="471"/>
      <c r="B70" s="484" t="s">
        <v>228</v>
      </c>
      <c r="C70" s="508"/>
      <c r="D70" s="471"/>
      <c r="E70" s="466"/>
      <c r="F70" s="466"/>
      <c r="G70" s="466"/>
      <c r="H70" s="466"/>
      <c r="I70" s="466"/>
      <c r="J70" s="466"/>
      <c r="K70" s="466"/>
      <c r="L70" s="466"/>
      <c r="M70" s="466"/>
      <c r="N70" s="552"/>
    </row>
    <row r="71" spans="1:14" ht="14.4">
      <c r="A71" s="471"/>
      <c r="B71" s="484" t="s">
        <v>54</v>
      </c>
      <c r="C71" s="508"/>
      <c r="D71" s="471"/>
      <c r="E71" s="466"/>
      <c r="F71" s="466"/>
      <c r="G71" s="466"/>
      <c r="H71" s="466"/>
      <c r="I71" s="466"/>
      <c r="J71" s="466"/>
      <c r="K71" s="466"/>
      <c r="L71" s="466"/>
      <c r="M71" s="466"/>
      <c r="N71" s="552"/>
    </row>
    <row r="72" spans="1:14">
      <c r="A72" s="471"/>
      <c r="B72" s="489" t="s">
        <v>210</v>
      </c>
      <c r="C72" s="505"/>
      <c r="D72" s="516"/>
      <c r="E72" s="525" t="s">
        <v>198</v>
      </c>
      <c r="F72" s="525"/>
      <c r="G72" s="525"/>
      <c r="H72" s="525"/>
      <c r="I72" s="525"/>
      <c r="J72" s="525"/>
      <c r="K72" s="525"/>
      <c r="L72" s="548"/>
      <c r="M72" s="466"/>
      <c r="N72" s="552"/>
    </row>
    <row r="73" spans="1:14">
      <c r="A73" s="471"/>
      <c r="B73" s="490"/>
      <c r="C73" s="506"/>
      <c r="D73" s="517"/>
      <c r="E73" s="526"/>
      <c r="F73" s="526"/>
      <c r="G73" s="526"/>
      <c r="H73" s="526"/>
      <c r="I73" s="526"/>
      <c r="J73" s="526"/>
      <c r="K73" s="526"/>
      <c r="L73" s="549"/>
      <c r="M73" s="466"/>
      <c r="N73" s="552"/>
    </row>
    <row r="74" spans="1:14">
      <c r="A74" s="471"/>
      <c r="B74" s="491"/>
      <c r="C74" s="507"/>
      <c r="D74" s="518"/>
      <c r="E74" s="527"/>
      <c r="F74" s="527"/>
      <c r="G74" s="527"/>
      <c r="H74" s="527"/>
      <c r="I74" s="527"/>
      <c r="J74" s="527"/>
      <c r="K74" s="527"/>
      <c r="L74" s="550"/>
      <c r="M74" s="466"/>
      <c r="N74" s="552"/>
    </row>
    <row r="75" spans="1:14">
      <c r="A75" s="471"/>
      <c r="B75" s="493"/>
      <c r="C75" s="493"/>
      <c r="D75" s="520"/>
      <c r="E75" s="520"/>
      <c r="F75" s="520"/>
      <c r="G75" s="520"/>
      <c r="H75" s="520"/>
      <c r="I75" s="520"/>
      <c r="J75" s="520"/>
      <c r="K75" s="520"/>
      <c r="L75" s="520"/>
      <c r="M75" s="466"/>
      <c r="N75" s="552"/>
    </row>
    <row r="76" spans="1:14">
      <c r="A76" s="471"/>
      <c r="B76" s="493"/>
      <c r="C76" s="493"/>
      <c r="D76" s="520"/>
      <c r="E76" s="520"/>
      <c r="F76" s="520"/>
      <c r="G76" s="520"/>
      <c r="H76" s="520"/>
      <c r="I76" s="520"/>
      <c r="J76" s="520"/>
      <c r="K76" s="520"/>
      <c r="L76" s="520"/>
      <c r="M76" s="466"/>
      <c r="N76" s="552"/>
    </row>
    <row r="77" spans="1:14" ht="14.4">
      <c r="A77" s="471"/>
      <c r="B77" s="485" t="s">
        <v>238</v>
      </c>
      <c r="C77" s="485"/>
      <c r="D77" s="485"/>
      <c r="E77" s="485"/>
      <c r="F77" s="485"/>
      <c r="G77" s="485"/>
      <c r="H77" s="485"/>
      <c r="I77" s="485"/>
      <c r="J77" s="485"/>
      <c r="K77" s="485"/>
      <c r="L77" s="485"/>
      <c r="M77" s="466"/>
      <c r="N77" s="552"/>
    </row>
    <row r="78" spans="1:14">
      <c r="A78" s="466"/>
      <c r="B78" s="484"/>
      <c r="C78" s="484"/>
      <c r="D78" s="484"/>
      <c r="E78" s="484"/>
      <c r="F78" s="484"/>
      <c r="G78" s="484"/>
      <c r="H78" s="484"/>
      <c r="I78" s="484"/>
      <c r="J78" s="484"/>
      <c r="K78" s="484"/>
      <c r="L78" s="484"/>
      <c r="M78" s="466"/>
      <c r="N78" s="552"/>
    </row>
    <row r="79" spans="1:14" ht="13.5" customHeight="1">
      <c r="A79" s="466"/>
      <c r="B79" s="29" t="s">
        <v>200</v>
      </c>
      <c r="C79" s="172"/>
      <c r="D79" s="516"/>
      <c r="E79" s="525" t="s">
        <v>198</v>
      </c>
      <c r="F79" s="525"/>
      <c r="G79" s="525"/>
      <c r="H79" s="525"/>
      <c r="I79" s="525"/>
      <c r="J79" s="525"/>
      <c r="K79" s="525"/>
      <c r="L79" s="548"/>
      <c r="M79" s="551"/>
      <c r="N79" s="552"/>
    </row>
    <row r="80" spans="1:14" ht="13.5" customHeight="1">
      <c r="A80" s="466"/>
      <c r="B80" s="30"/>
      <c r="C80" s="504"/>
      <c r="D80" s="517"/>
      <c r="E80" s="526"/>
      <c r="F80" s="526"/>
      <c r="G80" s="526"/>
      <c r="H80" s="526"/>
      <c r="I80" s="526"/>
      <c r="J80" s="526"/>
      <c r="K80" s="526"/>
      <c r="L80" s="549"/>
      <c r="M80" s="551"/>
      <c r="N80" s="552"/>
    </row>
    <row r="81" spans="1:14" ht="13.5" customHeight="1">
      <c r="A81" s="466"/>
      <c r="B81" s="155"/>
      <c r="C81" s="173"/>
      <c r="D81" s="518"/>
      <c r="E81" s="527"/>
      <c r="F81" s="527"/>
      <c r="G81" s="527"/>
      <c r="H81" s="527"/>
      <c r="I81" s="527"/>
      <c r="J81" s="527"/>
      <c r="K81" s="527"/>
      <c r="L81" s="550"/>
      <c r="M81" s="551"/>
      <c r="N81" s="552"/>
    </row>
    <row r="82" spans="1:14" ht="13.5" customHeight="1">
      <c r="A82" s="466"/>
      <c r="B82" s="484"/>
      <c r="C82" s="484"/>
      <c r="D82" s="484"/>
      <c r="E82" s="484"/>
      <c r="F82" s="484"/>
      <c r="G82" s="484"/>
      <c r="H82" s="484"/>
      <c r="I82" s="484"/>
      <c r="J82" s="484"/>
      <c r="K82" s="484"/>
      <c r="L82" s="484"/>
      <c r="M82" s="551"/>
      <c r="N82" s="552"/>
    </row>
    <row r="83" spans="1:14" ht="14.4">
      <c r="A83" s="471"/>
      <c r="B83" s="494" t="s">
        <v>10</v>
      </c>
      <c r="C83" s="471"/>
      <c r="D83" s="471"/>
      <c r="E83" s="471"/>
      <c r="F83" s="471"/>
      <c r="G83" s="471"/>
      <c r="H83" s="471"/>
      <c r="I83" s="471"/>
      <c r="J83" s="471"/>
      <c r="K83" s="471"/>
      <c r="L83" s="471"/>
      <c r="M83" s="471"/>
      <c r="N83" s="552"/>
    </row>
    <row r="84" spans="1:14">
      <c r="A84" s="466"/>
      <c r="B84" s="466"/>
      <c r="C84" s="466"/>
      <c r="D84" s="466"/>
      <c r="E84" s="466"/>
      <c r="F84" s="466"/>
      <c r="G84" s="466"/>
      <c r="H84" s="466"/>
      <c r="I84" s="466"/>
      <c r="J84" s="466"/>
      <c r="K84" s="466"/>
      <c r="L84" s="466"/>
      <c r="M84" s="466"/>
      <c r="N84" s="552"/>
    </row>
    <row r="85" spans="1:14">
      <c r="A85" s="466"/>
      <c r="B85" s="466"/>
      <c r="C85" s="466"/>
      <c r="D85" s="466"/>
      <c r="E85" s="466"/>
      <c r="F85" s="466"/>
      <c r="G85" s="466"/>
      <c r="H85" s="466"/>
      <c r="I85" s="466"/>
      <c r="J85" s="466"/>
      <c r="K85" s="466"/>
      <c r="L85" s="466"/>
      <c r="M85" s="466"/>
      <c r="N85" s="552"/>
    </row>
    <row r="86" spans="1:14" ht="19.2">
      <c r="A86" s="472" t="s">
        <v>7</v>
      </c>
      <c r="B86" s="472"/>
      <c r="C86" s="472"/>
      <c r="D86" s="472"/>
      <c r="E86" s="472"/>
      <c r="F86" s="472"/>
      <c r="G86" s="472"/>
      <c r="H86" s="472"/>
      <c r="I86" s="472"/>
      <c r="J86" s="472"/>
      <c r="K86" s="472"/>
      <c r="L86" s="472"/>
      <c r="M86" s="472"/>
      <c r="N86" s="472"/>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25" priority="16">
      <formula>$D$10="○"</formula>
    </cfRule>
  </conditionalFormatting>
  <conditionalFormatting sqref="D10:L10">
    <cfRule type="expression" dxfId="124" priority="15">
      <formula>$D$11="○"</formula>
    </cfRule>
  </conditionalFormatting>
  <conditionalFormatting sqref="E61:K61">
    <cfRule type="cellIs" dxfId="123" priority="14" operator="between">
      <formula>43586</formula>
      <formula>43830</formula>
    </cfRule>
  </conditionalFormatting>
  <conditionalFormatting sqref="D61:L61">
    <cfRule type="expression" dxfId="122" priority="13">
      <formula>#REF!="○"</formula>
    </cfRule>
  </conditionalFormatting>
  <conditionalFormatting sqref="D14:L14 D21:L21 D24:L24">
    <cfRule type="expression" dxfId="121" priority="12">
      <formula>$D$11="○"</formula>
    </cfRule>
  </conditionalFormatting>
  <conditionalFormatting sqref="D15:L20">
    <cfRule type="expression" dxfId="120" priority="11">
      <formula>$D$14="○"</formula>
    </cfRule>
  </conditionalFormatting>
  <conditionalFormatting sqref="D22:L23">
    <cfRule type="expression" dxfId="119" priority="10">
      <formula>$D$21="○"</formula>
    </cfRule>
  </conditionalFormatting>
  <conditionalFormatting sqref="D33:L35">
    <cfRule type="expression" dxfId="118" priority="9">
      <formula>$D$15="○"</formula>
    </cfRule>
  </conditionalFormatting>
  <conditionalFormatting sqref="D38:L40">
    <cfRule type="expression" dxfId="117" priority="8">
      <formula>$D$16="○"</formula>
    </cfRule>
  </conditionalFormatting>
  <conditionalFormatting sqref="D43:L45">
    <cfRule type="expression" dxfId="116" priority="7">
      <formula>$D$17="○"</formula>
    </cfRule>
  </conditionalFormatting>
  <conditionalFormatting sqref="D48:L50">
    <cfRule type="expression" dxfId="115" priority="6">
      <formula>$D$18="○"</formula>
    </cfRule>
  </conditionalFormatting>
  <conditionalFormatting sqref="D53:L55">
    <cfRule type="expression" dxfId="114" priority="5">
      <formula>$D$19="○"</formula>
    </cfRule>
  </conditionalFormatting>
  <conditionalFormatting sqref="D58:L60">
    <cfRule type="expression" dxfId="113" priority="4">
      <formula>$D$20="○"</formula>
    </cfRule>
  </conditionalFormatting>
  <conditionalFormatting sqref="D66:L68">
    <cfRule type="expression" dxfId="112" priority="3">
      <formula>$D$22="○"</formula>
    </cfRule>
  </conditionalFormatting>
  <conditionalFormatting sqref="D72:L74">
    <cfRule type="expression" dxfId="111" priority="2">
      <formula>$D$23="○"</formula>
    </cfRule>
  </conditionalFormatting>
  <conditionalFormatting sqref="D79:L81">
    <cfRule type="expression" dxfId="110"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topLeftCell="A25" zoomScaleSheetLayoutView="100" workbookViewId="0">
      <selection activeCell="D11" sqref="D11:E13"/>
    </sheetView>
  </sheetViews>
  <sheetFormatPr defaultColWidth="9" defaultRowHeight="13.2"/>
  <cols>
    <col min="1" max="13" width="6.5" style="387" customWidth="1"/>
    <col min="14" max="14" width="2.5" style="387" customWidth="1"/>
    <col min="15" max="16384" width="9" style="387"/>
  </cols>
  <sheetData>
    <row r="1" spans="1:33" ht="25.8">
      <c r="A1" s="466"/>
      <c r="B1" s="466"/>
      <c r="C1" s="466"/>
      <c r="D1" s="466"/>
      <c r="E1" s="466"/>
      <c r="F1" s="466"/>
      <c r="G1" s="466"/>
      <c r="H1" s="466"/>
      <c r="I1" s="466"/>
      <c r="J1" s="587"/>
      <c r="K1" s="305" t="s">
        <v>179</v>
      </c>
      <c r="L1" s="305"/>
      <c r="M1" s="305"/>
      <c r="N1" s="552"/>
      <c r="AA1" s="464"/>
      <c r="AB1" s="465"/>
      <c r="AC1" s="464"/>
      <c r="AD1" s="464"/>
      <c r="AE1" s="464"/>
      <c r="AF1" s="464"/>
      <c r="AG1" s="464"/>
    </row>
    <row r="2" spans="1:33" ht="13.5" customHeight="1">
      <c r="A2" s="466"/>
      <c r="B2" s="466"/>
      <c r="C2" s="466"/>
      <c r="D2" s="466"/>
      <c r="E2" s="466"/>
      <c r="F2" s="466"/>
      <c r="G2" s="466"/>
      <c r="H2" s="466"/>
      <c r="I2" s="466"/>
      <c r="J2" s="466"/>
      <c r="K2" s="588" t="s">
        <v>117</v>
      </c>
      <c r="L2" s="588"/>
      <c r="M2" s="588"/>
      <c r="N2" s="552"/>
    </row>
    <row r="3" spans="1:33" ht="13.5" customHeight="1">
      <c r="A3" s="466"/>
      <c r="B3" s="466"/>
      <c r="C3" s="466"/>
      <c r="D3" s="466"/>
      <c r="E3" s="466"/>
      <c r="F3" s="466"/>
      <c r="G3" s="466"/>
      <c r="H3" s="466"/>
      <c r="I3" s="466"/>
      <c r="J3" s="466"/>
      <c r="K3" s="588"/>
      <c r="L3" s="588"/>
      <c r="M3" s="588"/>
      <c r="N3" s="552"/>
    </row>
    <row r="4" spans="1:33" ht="13.5" customHeight="1">
      <c r="A4" s="466"/>
      <c r="B4" s="466"/>
      <c r="C4" s="466"/>
      <c r="D4" s="466"/>
      <c r="E4" s="466"/>
      <c r="F4" s="466"/>
      <c r="G4" s="466"/>
      <c r="H4" s="466"/>
      <c r="I4" s="466"/>
      <c r="J4" s="466"/>
      <c r="K4" s="588"/>
      <c r="L4" s="588"/>
      <c r="M4" s="588"/>
      <c r="N4" s="552"/>
    </row>
    <row r="5" spans="1:33">
      <c r="A5" s="466"/>
      <c r="B5" s="466"/>
      <c r="C5" s="466"/>
      <c r="D5" s="466"/>
      <c r="E5" s="466"/>
      <c r="F5" s="466"/>
      <c r="G5" s="466"/>
      <c r="H5" s="466"/>
      <c r="I5" s="466"/>
      <c r="J5" s="466"/>
      <c r="K5" s="466"/>
      <c r="L5" s="466"/>
      <c r="M5" s="466"/>
      <c r="N5" s="552"/>
    </row>
    <row r="6" spans="1:33">
      <c r="A6" s="466"/>
      <c r="B6" s="466"/>
      <c r="C6" s="466"/>
      <c r="D6" s="466"/>
      <c r="E6" s="466"/>
      <c r="F6" s="466"/>
      <c r="G6" s="466"/>
      <c r="H6" s="466"/>
      <c r="I6" s="466"/>
      <c r="J6" s="466"/>
      <c r="K6" s="466"/>
      <c r="L6" s="466"/>
      <c r="M6" s="466"/>
      <c r="N6" s="552"/>
    </row>
    <row r="7" spans="1:33">
      <c r="A7" s="466"/>
      <c r="B7" s="466"/>
      <c r="C7" s="466"/>
      <c r="D7" s="466"/>
      <c r="E7" s="466"/>
      <c r="F7" s="466"/>
      <c r="G7" s="466"/>
      <c r="H7" s="466"/>
      <c r="I7" s="466"/>
      <c r="J7" s="466"/>
      <c r="K7" s="466"/>
      <c r="L7" s="466"/>
      <c r="M7" s="466"/>
      <c r="N7" s="552"/>
    </row>
    <row r="8" spans="1:33" ht="16.2">
      <c r="A8" s="467" t="s">
        <v>118</v>
      </c>
      <c r="B8" s="467"/>
      <c r="C8" s="467"/>
      <c r="D8" s="467"/>
      <c r="E8" s="467"/>
      <c r="F8" s="467"/>
      <c r="G8" s="467"/>
      <c r="H8" s="467"/>
      <c r="I8" s="467"/>
      <c r="J8" s="467"/>
      <c r="K8" s="467"/>
      <c r="L8" s="467"/>
      <c r="M8" s="467"/>
      <c r="N8" s="552"/>
    </row>
    <row r="9" spans="1:33">
      <c r="A9" s="468"/>
      <c r="B9" s="468"/>
      <c r="C9" s="468"/>
      <c r="D9" s="468"/>
      <c r="E9" s="468"/>
      <c r="F9" s="468"/>
      <c r="G9" s="468"/>
      <c r="H9" s="468"/>
      <c r="I9" s="468"/>
      <c r="J9" s="468"/>
      <c r="K9" s="468"/>
      <c r="L9" s="468"/>
      <c r="M9" s="468"/>
      <c r="N9" s="552"/>
    </row>
    <row r="10" spans="1:33">
      <c r="A10" s="466"/>
      <c r="B10" s="466"/>
      <c r="C10" s="466"/>
      <c r="D10" s="466"/>
      <c r="E10" s="466"/>
      <c r="F10" s="466"/>
      <c r="G10" s="466"/>
      <c r="H10" s="466"/>
      <c r="I10" s="466"/>
      <c r="J10" s="466"/>
      <c r="K10" s="466"/>
      <c r="L10" s="466"/>
      <c r="M10" s="466"/>
      <c r="N10" s="552"/>
    </row>
    <row r="11" spans="1:33">
      <c r="A11" s="466"/>
      <c r="B11" s="554" t="s">
        <v>106</v>
      </c>
      <c r="C11" s="562"/>
      <c r="D11" s="52"/>
      <c r="E11" s="76"/>
      <c r="F11" s="98" t="s">
        <v>27</v>
      </c>
      <c r="G11" s="98"/>
      <c r="H11" s="98"/>
      <c r="I11" s="98"/>
      <c r="J11" s="98"/>
      <c r="K11" s="98"/>
      <c r="L11" s="116"/>
      <c r="M11" s="551"/>
      <c r="N11" s="552"/>
    </row>
    <row r="12" spans="1:33">
      <c r="A12" s="466"/>
      <c r="B12" s="555"/>
      <c r="C12" s="563"/>
      <c r="D12" s="53"/>
      <c r="E12" s="77"/>
      <c r="F12" s="99"/>
      <c r="G12" s="99"/>
      <c r="H12" s="99"/>
      <c r="I12" s="99"/>
      <c r="J12" s="99"/>
      <c r="K12" s="99"/>
      <c r="L12" s="117"/>
      <c r="M12" s="551"/>
      <c r="N12" s="596"/>
    </row>
    <row r="13" spans="1:33">
      <c r="A13" s="466"/>
      <c r="B13" s="555"/>
      <c r="C13" s="563"/>
      <c r="D13" s="54"/>
      <c r="E13" s="78"/>
      <c r="F13" s="100"/>
      <c r="G13" s="100"/>
      <c r="H13" s="100"/>
      <c r="I13" s="100"/>
      <c r="J13" s="100"/>
      <c r="K13" s="100"/>
      <c r="L13" s="118"/>
      <c r="M13" s="551"/>
      <c r="N13" s="552"/>
    </row>
    <row r="14" spans="1:33">
      <c r="A14" s="466"/>
      <c r="B14" s="555"/>
      <c r="C14" s="563"/>
      <c r="D14" s="52"/>
      <c r="E14" s="76"/>
      <c r="F14" s="104" t="s">
        <v>19</v>
      </c>
      <c r="G14" s="104"/>
      <c r="H14" s="104"/>
      <c r="I14" s="104"/>
      <c r="J14" s="104"/>
      <c r="K14" s="104"/>
      <c r="L14" s="122"/>
      <c r="M14" s="551"/>
      <c r="N14" s="552"/>
    </row>
    <row r="15" spans="1:33">
      <c r="A15" s="466"/>
      <c r="B15" s="555"/>
      <c r="C15" s="563"/>
      <c r="D15" s="53"/>
      <c r="E15" s="77"/>
      <c r="F15" s="105"/>
      <c r="G15" s="105"/>
      <c r="H15" s="105"/>
      <c r="I15" s="105"/>
      <c r="J15" s="105"/>
      <c r="K15" s="105"/>
      <c r="L15" s="123"/>
      <c r="M15" s="551"/>
      <c r="N15" s="552"/>
    </row>
    <row r="16" spans="1:33">
      <c r="A16" s="466"/>
      <c r="B16" s="556"/>
      <c r="C16" s="564"/>
      <c r="D16" s="54"/>
      <c r="E16" s="78"/>
      <c r="F16" s="106"/>
      <c r="G16" s="106"/>
      <c r="H16" s="106"/>
      <c r="I16" s="106"/>
      <c r="J16" s="106"/>
      <c r="K16" s="106"/>
      <c r="L16" s="124"/>
      <c r="M16" s="466"/>
      <c r="N16" s="552"/>
    </row>
    <row r="17" spans="1:14">
      <c r="A17" s="466"/>
      <c r="B17" s="484"/>
      <c r="C17" s="484"/>
      <c r="D17" s="569" t="str">
        <f>IF(COUNTBLANK(D11:E16)=12,"　↑　該当する方に○",IF(COUNTBLANK(D11:E16)=10,"　↑　どちらか一方に○",""))</f>
        <v>　↑　該当する方に○</v>
      </c>
      <c r="E17" s="575"/>
      <c r="F17" s="484"/>
      <c r="G17" s="484"/>
      <c r="H17" s="484"/>
      <c r="I17" s="484"/>
      <c r="J17" s="484"/>
      <c r="K17" s="484"/>
      <c r="L17" s="484"/>
      <c r="M17" s="466"/>
      <c r="N17" s="552"/>
    </row>
    <row r="18" spans="1:14">
      <c r="A18" s="466"/>
      <c r="B18" s="484"/>
      <c r="C18" s="484"/>
      <c r="D18" s="484"/>
      <c r="E18" s="484"/>
      <c r="F18" s="484"/>
      <c r="G18" s="484"/>
      <c r="H18" s="484"/>
      <c r="I18" s="484"/>
      <c r="J18" s="484"/>
      <c r="K18" s="484"/>
      <c r="L18" s="484"/>
      <c r="M18" s="466"/>
      <c r="N18" s="552"/>
    </row>
    <row r="19" spans="1:14">
      <c r="A19" s="466"/>
      <c r="B19" s="484"/>
      <c r="C19" s="484"/>
      <c r="D19" s="484"/>
      <c r="E19" s="484"/>
      <c r="F19" s="484"/>
      <c r="G19" s="484"/>
      <c r="H19" s="484"/>
      <c r="I19" s="484"/>
      <c r="J19" s="484"/>
      <c r="K19" s="484"/>
      <c r="L19" s="484"/>
      <c r="M19" s="466"/>
      <c r="N19" s="552"/>
    </row>
    <row r="20" spans="1:14">
      <c r="A20" s="466"/>
      <c r="B20" s="484"/>
      <c r="C20" s="484"/>
      <c r="D20" s="484"/>
      <c r="E20" s="484"/>
      <c r="F20" s="484"/>
      <c r="G20" s="484"/>
      <c r="H20" s="484"/>
      <c r="I20" s="484"/>
      <c r="J20" s="484"/>
      <c r="K20" s="484"/>
      <c r="L20" s="484"/>
      <c r="M20" s="466"/>
      <c r="N20" s="552"/>
    </row>
    <row r="21" spans="1:14">
      <c r="A21" s="466"/>
      <c r="B21" s="484"/>
      <c r="C21" s="484"/>
      <c r="D21" s="484"/>
      <c r="E21" s="484"/>
      <c r="F21" s="484"/>
      <c r="G21" s="484"/>
      <c r="H21" s="484"/>
      <c r="I21" s="484"/>
      <c r="J21" s="484"/>
      <c r="K21" s="484"/>
      <c r="L21" s="484"/>
      <c r="M21" s="466"/>
      <c r="N21" s="552"/>
    </row>
    <row r="22" spans="1:14">
      <c r="A22" s="466"/>
      <c r="B22" s="484" t="s">
        <v>13</v>
      </c>
      <c r="C22" s="484"/>
      <c r="D22" s="484"/>
      <c r="E22" s="484"/>
      <c r="F22" s="484"/>
      <c r="G22" s="484"/>
      <c r="H22" s="484"/>
      <c r="I22" s="484"/>
      <c r="J22" s="484"/>
      <c r="K22" s="484"/>
      <c r="L22" s="484"/>
      <c r="M22" s="466"/>
      <c r="N22" s="552"/>
    </row>
    <row r="23" spans="1:14" ht="13.5" customHeight="1">
      <c r="A23" s="466"/>
      <c r="B23" s="557" t="s">
        <v>119</v>
      </c>
      <c r="C23" s="557"/>
      <c r="D23" s="570" t="s">
        <v>129</v>
      </c>
      <c r="E23" s="576"/>
      <c r="F23" s="576"/>
      <c r="G23" s="576"/>
      <c r="H23" s="581"/>
      <c r="I23" s="584" t="s">
        <v>80</v>
      </c>
      <c r="J23" s="584"/>
      <c r="K23" s="584"/>
      <c r="L23" s="589"/>
      <c r="M23" s="594"/>
      <c r="N23" s="552"/>
    </row>
    <row r="24" spans="1:14" ht="13.5" customHeight="1">
      <c r="A24" s="466"/>
      <c r="B24" s="557"/>
      <c r="C24" s="557"/>
      <c r="D24" s="571"/>
      <c r="E24" s="577"/>
      <c r="F24" s="577"/>
      <c r="G24" s="577"/>
      <c r="H24" s="582"/>
      <c r="I24" s="585"/>
      <c r="J24" s="585"/>
      <c r="K24" s="585"/>
      <c r="L24" s="590"/>
      <c r="M24" s="594"/>
      <c r="N24" s="552"/>
    </row>
    <row r="25" spans="1:14" ht="13.5" customHeight="1">
      <c r="A25" s="466"/>
      <c r="B25" s="557"/>
      <c r="C25" s="557"/>
      <c r="D25" s="572"/>
      <c r="E25" s="578"/>
      <c r="F25" s="578"/>
      <c r="G25" s="578"/>
      <c r="H25" s="583"/>
      <c r="I25" s="586"/>
      <c r="J25" s="586"/>
      <c r="K25" s="586"/>
      <c r="L25" s="591"/>
      <c r="M25" s="594"/>
      <c r="N25" s="552"/>
    </row>
    <row r="26" spans="1:14" ht="23.4" customHeight="1">
      <c r="A26" s="466"/>
      <c r="B26" s="558" t="s">
        <v>123</v>
      </c>
      <c r="C26" s="565"/>
      <c r="D26" s="573" t="s">
        <v>146</v>
      </c>
      <c r="E26" s="579"/>
      <c r="F26" s="579"/>
      <c r="G26" s="579"/>
      <c r="H26" s="579"/>
      <c r="I26" s="579"/>
      <c r="J26" s="579"/>
      <c r="K26" s="579"/>
      <c r="L26" s="592"/>
      <c r="M26" s="595"/>
      <c r="N26" s="552"/>
    </row>
    <row r="27" spans="1:14" ht="13.5" customHeight="1">
      <c r="A27" s="466"/>
      <c r="B27" s="559"/>
      <c r="C27" s="566"/>
      <c r="D27" s="574"/>
      <c r="E27" s="580"/>
      <c r="F27" s="580"/>
      <c r="G27" s="580"/>
      <c r="H27" s="580"/>
      <c r="I27" s="580"/>
      <c r="J27" s="580"/>
      <c r="K27" s="580"/>
      <c r="L27" s="593"/>
      <c r="M27" s="595"/>
      <c r="N27" s="552"/>
    </row>
    <row r="28" spans="1:14">
      <c r="A28" s="466"/>
      <c r="B28" s="466"/>
      <c r="C28" s="466"/>
      <c r="D28" s="569"/>
      <c r="E28" s="466"/>
      <c r="F28" s="466"/>
      <c r="G28" s="466"/>
      <c r="H28" s="466"/>
      <c r="I28" s="466"/>
      <c r="J28" s="466"/>
      <c r="K28" s="466"/>
      <c r="L28" s="466"/>
      <c r="M28" s="466"/>
      <c r="N28" s="552"/>
    </row>
    <row r="29" spans="1:14">
      <c r="A29" s="466"/>
      <c r="B29" s="466"/>
      <c r="C29" s="466"/>
      <c r="D29" s="466"/>
      <c r="E29" s="466"/>
      <c r="F29" s="466"/>
      <c r="G29" s="466"/>
      <c r="H29" s="466"/>
      <c r="I29" s="466"/>
      <c r="J29" s="466"/>
      <c r="K29" s="466"/>
      <c r="L29" s="466"/>
      <c r="M29" s="466"/>
      <c r="N29" s="552"/>
    </row>
    <row r="30" spans="1:14">
      <c r="A30" s="466"/>
      <c r="B30" s="466"/>
      <c r="C30" s="567"/>
      <c r="D30" s="466"/>
      <c r="E30" s="466"/>
      <c r="F30" s="466"/>
      <c r="G30" s="466"/>
      <c r="H30" s="466"/>
      <c r="I30" s="466"/>
      <c r="J30" s="466"/>
      <c r="K30" s="466"/>
      <c r="L30" s="466"/>
      <c r="M30" s="466"/>
      <c r="N30" s="552"/>
    </row>
    <row r="31" spans="1:14">
      <c r="A31" s="466"/>
      <c r="B31" s="466"/>
      <c r="C31" s="466"/>
      <c r="D31" s="466"/>
      <c r="E31" s="466"/>
      <c r="F31" s="466"/>
      <c r="G31" s="466"/>
      <c r="H31" s="466"/>
      <c r="I31" s="466"/>
      <c r="J31" s="466"/>
      <c r="K31" s="466"/>
      <c r="L31" s="466"/>
      <c r="M31" s="466"/>
      <c r="N31" s="552"/>
    </row>
    <row r="32" spans="1:14" ht="14.4">
      <c r="A32" s="471"/>
      <c r="B32" s="494" t="s">
        <v>10</v>
      </c>
      <c r="C32" s="568"/>
      <c r="D32" s="568"/>
      <c r="E32" s="568"/>
      <c r="F32" s="568"/>
      <c r="G32" s="568"/>
      <c r="H32" s="568"/>
      <c r="I32" s="568"/>
      <c r="J32" s="568"/>
      <c r="K32" s="568"/>
      <c r="L32" s="568"/>
      <c r="M32" s="568"/>
      <c r="N32" s="552"/>
    </row>
    <row r="33" spans="1:14" ht="14.4">
      <c r="A33" s="471"/>
      <c r="B33" s="560"/>
      <c r="C33" s="471"/>
      <c r="D33" s="471"/>
      <c r="E33" s="471"/>
      <c r="F33" s="471"/>
      <c r="G33" s="471"/>
      <c r="H33" s="471"/>
      <c r="I33" s="471"/>
      <c r="J33" s="471"/>
      <c r="K33" s="471"/>
      <c r="L33" s="471"/>
      <c r="M33" s="471"/>
      <c r="N33" s="552"/>
    </row>
    <row r="34" spans="1:14">
      <c r="A34" s="471"/>
      <c r="B34" s="561"/>
      <c r="C34" s="471"/>
      <c r="D34" s="471"/>
      <c r="E34" s="471"/>
      <c r="F34" s="471"/>
      <c r="G34" s="471"/>
      <c r="H34" s="471"/>
      <c r="I34" s="471"/>
      <c r="J34" s="471"/>
      <c r="K34" s="471"/>
      <c r="L34" s="471"/>
      <c r="M34" s="471"/>
      <c r="N34" s="552"/>
    </row>
    <row r="35" spans="1:14">
      <c r="A35" s="471"/>
      <c r="B35" s="561"/>
      <c r="C35" s="471"/>
      <c r="D35" s="471"/>
      <c r="E35" s="471"/>
      <c r="F35" s="471"/>
      <c r="G35" s="471"/>
      <c r="H35" s="471"/>
      <c r="I35" s="471"/>
      <c r="J35" s="471"/>
      <c r="K35" s="471"/>
      <c r="L35" s="471"/>
      <c r="M35" s="471"/>
      <c r="N35" s="552"/>
    </row>
    <row r="36" spans="1:14">
      <c r="A36" s="466"/>
      <c r="B36" s="466"/>
      <c r="C36" s="466"/>
      <c r="D36" s="466"/>
      <c r="E36" s="466"/>
      <c r="F36" s="466"/>
      <c r="G36" s="466"/>
      <c r="H36" s="466"/>
      <c r="I36" s="466"/>
      <c r="J36" s="466"/>
      <c r="K36" s="466"/>
      <c r="L36" s="466"/>
      <c r="M36" s="466"/>
      <c r="N36" s="552"/>
    </row>
    <row r="37" spans="1:14">
      <c r="A37" s="466"/>
      <c r="B37" s="466"/>
      <c r="C37" s="466"/>
      <c r="D37" s="466"/>
      <c r="E37" s="466"/>
      <c r="F37" s="466"/>
      <c r="G37" s="466"/>
      <c r="H37" s="466"/>
      <c r="I37" s="466"/>
      <c r="J37" s="466"/>
      <c r="K37" s="466"/>
      <c r="L37" s="466"/>
      <c r="M37" s="466"/>
      <c r="N37" s="552"/>
    </row>
    <row r="38" spans="1:14">
      <c r="A38" s="466"/>
      <c r="B38" s="466"/>
      <c r="C38" s="466"/>
      <c r="D38" s="466"/>
      <c r="E38" s="466"/>
      <c r="F38" s="466"/>
      <c r="G38" s="466"/>
      <c r="H38" s="466"/>
      <c r="I38" s="466"/>
      <c r="J38" s="466"/>
      <c r="K38" s="466"/>
      <c r="L38" s="466"/>
      <c r="M38" s="466"/>
      <c r="N38" s="552"/>
    </row>
    <row r="39" spans="1:14">
      <c r="A39" s="466"/>
      <c r="B39" s="466"/>
      <c r="C39" s="466"/>
      <c r="D39" s="466"/>
      <c r="E39" s="466"/>
      <c r="F39" s="466"/>
      <c r="G39" s="466"/>
      <c r="H39" s="466"/>
      <c r="I39" s="466"/>
      <c r="J39" s="466"/>
      <c r="K39" s="466"/>
      <c r="L39" s="466"/>
      <c r="M39" s="466"/>
      <c r="N39" s="552"/>
    </row>
    <row r="40" spans="1:14">
      <c r="A40" s="466"/>
      <c r="B40" s="466"/>
      <c r="C40" s="466"/>
      <c r="D40" s="466"/>
      <c r="E40" s="466"/>
      <c r="F40" s="466"/>
      <c r="G40" s="466"/>
      <c r="H40" s="466"/>
      <c r="I40" s="466"/>
      <c r="J40" s="466"/>
      <c r="K40" s="466"/>
      <c r="L40" s="466"/>
      <c r="M40" s="466"/>
      <c r="N40" s="552"/>
    </row>
    <row r="41" spans="1:14">
      <c r="A41" s="466"/>
      <c r="B41" s="466"/>
      <c r="C41" s="466"/>
      <c r="D41" s="466"/>
      <c r="E41" s="466"/>
      <c r="F41" s="466"/>
      <c r="G41" s="466"/>
      <c r="H41" s="466"/>
      <c r="I41" s="466"/>
      <c r="J41" s="466"/>
      <c r="K41" s="466"/>
      <c r="L41" s="466"/>
      <c r="M41" s="466"/>
      <c r="N41" s="552"/>
    </row>
    <row r="42" spans="1:14">
      <c r="A42" s="466"/>
      <c r="B42" s="466"/>
      <c r="C42" s="466"/>
      <c r="D42" s="466"/>
      <c r="E42" s="466"/>
      <c r="F42" s="466"/>
      <c r="G42" s="466"/>
      <c r="H42" s="466"/>
      <c r="I42" s="466"/>
      <c r="J42" s="466"/>
      <c r="K42" s="466"/>
      <c r="L42" s="466"/>
      <c r="M42" s="466"/>
      <c r="N42" s="552"/>
    </row>
    <row r="43" spans="1:14">
      <c r="A43" s="466"/>
      <c r="B43" s="466"/>
      <c r="C43" s="466"/>
      <c r="D43" s="466"/>
      <c r="E43" s="466"/>
      <c r="F43" s="466"/>
      <c r="G43" s="466"/>
      <c r="H43" s="466"/>
      <c r="I43" s="466"/>
      <c r="J43" s="466"/>
      <c r="K43" s="466"/>
      <c r="L43" s="466"/>
      <c r="M43" s="466"/>
      <c r="N43" s="552"/>
    </row>
    <row r="44" spans="1:14">
      <c r="A44" s="466"/>
      <c r="B44" s="466"/>
      <c r="C44" s="466"/>
      <c r="D44" s="466"/>
      <c r="E44" s="466"/>
      <c r="F44" s="466"/>
      <c r="G44" s="466"/>
      <c r="H44" s="466"/>
      <c r="I44" s="466"/>
      <c r="J44" s="466"/>
      <c r="K44" s="466"/>
      <c r="L44" s="466"/>
      <c r="M44" s="466"/>
      <c r="N44" s="552"/>
    </row>
    <row r="45" spans="1:14">
      <c r="A45" s="466"/>
      <c r="B45" s="466"/>
      <c r="C45" s="466"/>
      <c r="D45" s="466"/>
      <c r="E45" s="466"/>
      <c r="F45" s="466"/>
      <c r="G45" s="466"/>
      <c r="H45" s="466"/>
      <c r="I45" s="466"/>
      <c r="J45" s="466"/>
      <c r="K45" s="466"/>
      <c r="L45" s="466"/>
      <c r="M45" s="466"/>
      <c r="N45" s="552"/>
    </row>
    <row r="46" spans="1:14">
      <c r="A46" s="466"/>
      <c r="B46" s="466"/>
      <c r="C46" s="466"/>
      <c r="D46" s="466"/>
      <c r="E46" s="466"/>
      <c r="F46" s="466"/>
      <c r="G46" s="466"/>
      <c r="H46" s="466"/>
      <c r="I46" s="466"/>
      <c r="J46" s="466"/>
      <c r="K46" s="466"/>
      <c r="L46" s="466"/>
      <c r="M46" s="466"/>
      <c r="N46" s="552"/>
    </row>
    <row r="47" spans="1:14">
      <c r="A47" s="466"/>
      <c r="B47" s="466"/>
      <c r="C47" s="466"/>
      <c r="D47" s="466"/>
      <c r="E47" s="466"/>
      <c r="F47" s="466"/>
      <c r="G47" s="466"/>
      <c r="H47" s="466"/>
      <c r="I47" s="466"/>
      <c r="J47" s="466"/>
      <c r="K47" s="466"/>
      <c r="L47" s="466"/>
      <c r="M47" s="466"/>
      <c r="N47" s="552"/>
    </row>
    <row r="48" spans="1:14">
      <c r="A48" s="466"/>
      <c r="B48" s="466"/>
      <c r="C48" s="466"/>
      <c r="D48" s="466"/>
      <c r="E48" s="466"/>
      <c r="F48" s="466"/>
      <c r="G48" s="466"/>
      <c r="H48" s="466"/>
      <c r="I48" s="466"/>
      <c r="J48" s="466"/>
      <c r="K48" s="466"/>
      <c r="L48" s="466"/>
      <c r="M48" s="466"/>
      <c r="N48" s="552"/>
    </row>
    <row r="49" spans="1:14">
      <c r="A49" s="466"/>
      <c r="B49" s="466"/>
      <c r="C49" s="466"/>
      <c r="D49" s="466"/>
      <c r="E49" s="466"/>
      <c r="F49" s="466"/>
      <c r="G49" s="466"/>
      <c r="H49" s="466"/>
      <c r="I49" s="466"/>
      <c r="J49" s="466"/>
      <c r="K49" s="466"/>
      <c r="L49" s="466"/>
      <c r="M49" s="466"/>
      <c r="N49" s="552"/>
    </row>
    <row r="50" spans="1:14">
      <c r="A50" s="466"/>
      <c r="B50" s="466"/>
      <c r="C50" s="466"/>
      <c r="D50" s="466"/>
      <c r="E50" s="466"/>
      <c r="F50" s="466"/>
      <c r="G50" s="466"/>
      <c r="H50" s="466"/>
      <c r="I50" s="466"/>
      <c r="J50" s="466"/>
      <c r="K50" s="466"/>
      <c r="L50" s="466"/>
      <c r="M50" s="466"/>
      <c r="N50" s="552"/>
    </row>
    <row r="51" spans="1:14">
      <c r="A51" s="466"/>
      <c r="B51" s="466"/>
      <c r="C51" s="466"/>
      <c r="D51" s="466"/>
      <c r="E51" s="466"/>
      <c r="F51" s="466"/>
      <c r="G51" s="466"/>
      <c r="H51" s="466"/>
      <c r="I51" s="466"/>
      <c r="J51" s="466"/>
      <c r="K51" s="466"/>
      <c r="L51" s="466"/>
      <c r="M51" s="466"/>
      <c r="N51" s="552"/>
    </row>
    <row r="52" spans="1:14">
      <c r="A52" s="466"/>
      <c r="B52" s="466"/>
      <c r="C52" s="466"/>
      <c r="D52" s="466"/>
      <c r="E52" s="466"/>
      <c r="F52" s="466"/>
      <c r="G52" s="466"/>
      <c r="H52" s="466"/>
      <c r="I52" s="466"/>
      <c r="J52" s="466"/>
      <c r="K52" s="466"/>
      <c r="L52" s="466"/>
      <c r="M52" s="466"/>
      <c r="N52" s="552"/>
    </row>
    <row r="53" spans="1:14">
      <c r="A53" s="466"/>
      <c r="B53" s="466"/>
      <c r="C53" s="466"/>
      <c r="D53" s="466"/>
      <c r="E53" s="466"/>
      <c r="F53" s="466"/>
      <c r="G53" s="466"/>
      <c r="H53" s="466"/>
      <c r="I53" s="466"/>
      <c r="J53" s="466"/>
      <c r="K53" s="466"/>
      <c r="L53" s="466"/>
      <c r="M53" s="466"/>
      <c r="N53" s="552"/>
    </row>
    <row r="54" spans="1:14">
      <c r="A54" s="466"/>
      <c r="B54" s="466"/>
      <c r="C54" s="466"/>
      <c r="D54" s="466"/>
      <c r="E54" s="466"/>
      <c r="F54" s="466"/>
      <c r="G54" s="466"/>
      <c r="H54" s="466"/>
      <c r="I54" s="466"/>
      <c r="J54" s="466"/>
      <c r="K54" s="466"/>
      <c r="L54" s="466"/>
      <c r="M54" s="466"/>
      <c r="N54" s="552"/>
    </row>
    <row r="55" spans="1:14">
      <c r="A55" s="466"/>
      <c r="B55" s="466"/>
      <c r="C55" s="466"/>
      <c r="D55" s="466"/>
      <c r="E55" s="466"/>
      <c r="F55" s="466"/>
      <c r="G55" s="466"/>
      <c r="H55" s="466"/>
      <c r="I55" s="466"/>
      <c r="J55" s="466"/>
      <c r="K55" s="466"/>
      <c r="L55" s="466"/>
      <c r="M55" s="466"/>
      <c r="N55" s="552"/>
    </row>
    <row r="56" spans="1:14" ht="18.75" customHeight="1">
      <c r="A56" s="553" t="s">
        <v>7</v>
      </c>
      <c r="B56" s="553"/>
      <c r="C56" s="553"/>
      <c r="D56" s="553"/>
      <c r="E56" s="553"/>
      <c r="F56" s="553"/>
      <c r="G56" s="553"/>
      <c r="H56" s="553"/>
      <c r="I56" s="553"/>
      <c r="J56" s="553"/>
      <c r="K56" s="553"/>
      <c r="L56" s="553"/>
      <c r="M56" s="553"/>
      <c r="N56" s="553"/>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9" priority="7" stopIfTrue="1">
      <formula>$D$14="○"</formula>
    </cfRule>
    <cfRule type="expression" dxfId="108" priority="8" stopIfTrue="1">
      <formula>$D$11="○"</formula>
    </cfRule>
  </conditionalFormatting>
  <conditionalFormatting sqref="D11:L13">
    <cfRule type="expression" dxfId="107" priority="6">
      <formula>$D$14="○"</formula>
    </cfRule>
  </conditionalFormatting>
  <conditionalFormatting sqref="D14:L16">
    <cfRule type="expression" dxfId="106" priority="5">
      <formula>$D$11="○"</formula>
    </cfRule>
  </conditionalFormatting>
  <conditionalFormatting sqref="D26">
    <cfRule type="expression" dxfId="105" priority="3">
      <formula>#REF!="○"</formula>
    </cfRule>
  </conditionalFormatting>
  <conditionalFormatting sqref="D26">
    <cfRule type="expression" dxfId="104" priority="2">
      <formula>#REF!="○"</formula>
    </cfRule>
  </conditionalFormatting>
  <conditionalFormatting sqref="D26">
    <cfRule type="expression" dxfId="103"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21</vt:i4>
      </vt:variant>
    </vt:vector>
  </HeadingPairs>
  <TitlesOfParts>
    <vt:vector size="21" baseType="lpstr">
      <vt:lpstr>順番(自己採点)</vt:lpstr>
      <vt:lpstr>社名情報</vt:lpstr>
      <vt:lpstr>配置予定技術者</vt:lpstr>
      <vt:lpstr>ア(ｱ)</vt:lpstr>
      <vt:lpstr>イ(ｱ)</vt:lpstr>
      <vt:lpstr>イ(ｲ)</vt:lpstr>
      <vt:lpstr>ウ(ｲ)</vt:lpstr>
      <vt:lpstr>カ(ｱ)~(ｳ)</vt:lpstr>
      <vt:lpstr>キ(ｲ)</vt:lpstr>
      <vt:lpstr>ク(ｴ)</vt:lpstr>
      <vt:lpstr>ク(ｵ)</vt:lpstr>
      <vt:lpstr>コ(ｱ)</vt:lpstr>
      <vt:lpstr>コ(ｲ)</vt:lpstr>
      <vt:lpstr>コ(ｳ)</vt:lpstr>
      <vt:lpstr>コ(ｴ)</vt:lpstr>
      <vt:lpstr>コ(ｵ)</vt:lpstr>
      <vt:lpstr>コ(ｶ)</vt:lpstr>
      <vt:lpstr>サ(ｱ)</vt:lpstr>
      <vt:lpstr>サ(ｲ)</vt:lpstr>
      <vt:lpstr>ス(ｱ)</vt:lpstr>
      <vt:lpstr>ス(ｲ)</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Administrator</cp:lastModifiedBy>
  <cp:lastPrinted>2024-01-30T08:46:38Z</cp:lastPrinted>
  <dcterms:created xsi:type="dcterms:W3CDTF">2010-12-14T05:07:15Z</dcterms:created>
  <dcterms:modified xsi:type="dcterms:W3CDTF">2025-06-24T02:29:15Z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2025-06-24T02:29:15Z</vt:filetime>
  </property>
</Properties>
</file>